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/>
  <xr:revisionPtr revIDLastSave="0" documentId="13_ncr:1_{B408CE43-B461-4160-9DE1-39AB9E754353}" xr6:coauthVersionLast="43" xr6:coauthVersionMax="43" xr10:uidLastSave="{00000000-0000-0000-0000-000000000000}"/>
  <bookViews>
    <workbookView xWindow="-120" yWindow="-120" windowWidth="25440" windowHeight="15390" tabRatio="957" activeTab="5" xr2:uid="{00000000-000D-0000-FFFF-FFFF00000000}"/>
  </bookViews>
  <sheets>
    <sheet name="Kirjeldus 2018" sheetId="2" r:id="rId1"/>
    <sheet name="Aruandesse a_apendektoomia 2018" sheetId="3" r:id="rId2"/>
    <sheet name="Aruandesse b_peaajuveres 2018" sheetId="4" r:id="rId3"/>
    <sheet name="Aruandesse c_vaginaalne 2018" sheetId="5" r:id="rId4"/>
    <sheet name="Kirjeldus 2017" sheetId="10" r:id="rId5"/>
    <sheet name="Aastate andmed_apendektoomia" sheetId="7" r:id="rId6"/>
    <sheet name="Aastate andmed_peaajuveresoonte" sheetId="8" r:id="rId7"/>
    <sheet name="Aastate andmed_vaginaalne" sheetId="9" r:id="rId8"/>
  </sheets>
  <externalReferences>
    <externalReference r:id="rId9"/>
  </externalReferences>
  <definedNames>
    <definedName name="HVA_a_I" localSheetId="4">'[1]Aruandesse a_apendektoomia'!#REF!+'[1]Aruandesse a_apendektoomia'!#REF!</definedName>
    <definedName name="HVA_a_I">'Aruandesse a_apendektoomia 2018'!#REF!+'Aruandesse a_apendektoomia 2018'!#REF!</definedName>
    <definedName name="HVA_a_II" localSheetId="4">'[1]Aruandesse a_apendektoomia'!#REF!+'[1]Aruandesse a_apendektoomia'!#REF!</definedName>
    <definedName name="HVA_a_II">'Aruandesse a_apendektoomia 2018'!#REF!+'Aruandesse a_apendektoomia 2018'!#REF!</definedName>
    <definedName name="HVA_b_I" localSheetId="4">'[1]Aruandesse b_peaajuveresoonte'!#REF!+'[1]Aruandesse b_peaajuveresoonte'!#REF!</definedName>
    <definedName name="HVA_b_I">'Aruandesse b_peaajuveres 2018'!#REF!+'Aruandesse b_peaajuveres 2018'!#REF!</definedName>
    <definedName name="HVA_b_II" localSheetId="4">'[1]Aruandesse b_peaajuveresoonte'!#REF!+'[1]Aruandesse b_peaajuveresoonte'!#REF!</definedName>
    <definedName name="HVA_b_II">'Aruandesse b_peaajuveres 2018'!#REF!+'Aruandesse b_peaajuveres 2018'!#REF!</definedName>
    <definedName name="HVA_c_I" localSheetId="4">'[1]Aruandesse c_vaginaalne'!#REF!+'[1]Aruandesse c_vaginaalne'!#REF!</definedName>
    <definedName name="HVA_c_I">'Aruandesse c_vaginaalne 2018'!#REF!+'Aruandesse c_vaginaalne 2018'!#REF!</definedName>
    <definedName name="HVA_c_II" localSheetId="4">'[1]Aruandesse c_vaginaalne'!#REF!+'[1]Aruandesse c_vaginaalne'!#REF!</definedName>
    <definedName name="HVA_c_II">'Aruandesse c_vaginaalne 2018'!#REF!+'Aruandesse c_vaginaalne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27" i="5"/>
  <c r="G14" i="5"/>
  <c r="G15" i="5"/>
  <c r="G16" i="5"/>
  <c r="G17" i="5"/>
  <c r="G18" i="5"/>
  <c r="G11" i="4"/>
  <c r="G12" i="4"/>
  <c r="G13" i="4"/>
  <c r="G27" i="4"/>
  <c r="G14" i="4"/>
  <c r="G15" i="4"/>
  <c r="G10" i="3"/>
  <c r="G11" i="3"/>
  <c r="G12" i="3"/>
  <c r="G13" i="3"/>
  <c r="G27" i="3"/>
  <c r="G14" i="3"/>
  <c r="G5" i="4" l="1"/>
  <c r="G6" i="4"/>
  <c r="G7" i="4"/>
  <c r="G8" i="4"/>
  <c r="G9" i="4"/>
  <c r="G10" i="4"/>
  <c r="G16" i="4"/>
  <c r="G17" i="4"/>
  <c r="G18" i="4"/>
  <c r="G19" i="4"/>
  <c r="G20" i="4"/>
  <c r="G21" i="4"/>
  <c r="G22" i="4"/>
  <c r="G23" i="4"/>
  <c r="G24" i="4"/>
  <c r="G25" i="4"/>
  <c r="G26" i="4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5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5" i="8"/>
  <c r="O6" i="7" l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5" i="7"/>
  <c r="P26" i="9" l="1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G26" i="5"/>
  <c r="G25" i="5"/>
  <c r="G24" i="5"/>
  <c r="G23" i="5"/>
  <c r="G22" i="5"/>
  <c r="G21" i="5"/>
  <c r="G20" i="5"/>
  <c r="G19" i="5"/>
  <c r="G9" i="5"/>
  <c r="G8" i="5"/>
  <c r="G7" i="5"/>
  <c r="G6" i="5"/>
  <c r="G5" i="5"/>
  <c r="G26" i="3"/>
  <c r="G25" i="3"/>
  <c r="G24" i="3"/>
  <c r="G23" i="3"/>
  <c r="G22" i="3"/>
  <c r="G21" i="3"/>
  <c r="G20" i="3"/>
  <c r="G19" i="3"/>
  <c r="G18" i="3"/>
  <c r="G17" i="3"/>
  <c r="G16" i="3"/>
  <c r="G15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<sst xmlns="http://schemas.openxmlformats.org/spreadsheetml/2006/main" count="710" uniqueCount="113">
  <si>
    <t>INDIKAATOR 13.   KAASUVATE HAIGUSTE JA TÜSISTUSTE KODEERIMINE</t>
  </si>
  <si>
    <t>13a. apendektoomia</t>
  </si>
  <si>
    <t>piirkH</t>
  </si>
  <si>
    <t>keskH</t>
  </si>
  <si>
    <t>üldH</t>
  </si>
  <si>
    <t>HVA keskmine</t>
  </si>
  <si>
    <t>Kokku</t>
  </si>
  <si>
    <t>167</t>
  </si>
  <si>
    <t>Apendektoomia, tüsistumata, kht-ta</t>
  </si>
  <si>
    <t>166N</t>
  </si>
  <si>
    <t>Apendektoomia, tüsistunud</t>
  </si>
  <si>
    <r>
      <t xml:space="preserve">13b. </t>
    </r>
    <r>
      <rPr>
        <b/>
        <sz val="11"/>
        <color indexed="30"/>
        <rFont val="Times New Roman"/>
        <family val="1"/>
        <charset val="186"/>
      </rPr>
      <t>Spetsiifilised peaajuveresoonte haigused. v.a TIA</t>
    </r>
  </si>
  <si>
    <t>Haiglaliik</t>
  </si>
  <si>
    <t>14A</t>
  </si>
  <si>
    <t>Spetsiifilised peaajuveresoonte haigused, v.a transitoorse isheemia atakk, kht-ga</t>
  </si>
  <si>
    <t>14B</t>
  </si>
  <si>
    <t>Spetsiifilised peaajuveresoonte haigused, v.a transitoorse isheemia atakk, kht-ta</t>
  </si>
  <si>
    <t>13c. vaginaalne sünnitus</t>
  </si>
  <si>
    <t>Vaginaalne sünnitus, kht-ga</t>
  </si>
  <si>
    <t>Vaginaalne sünnitus, kht-ta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</si>
  <si>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</si>
  <si>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</si>
  <si>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</si>
  <si>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</si>
  <si>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</si>
  <si>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</si>
  <si>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</si>
  <si>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</si>
  <si>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</si>
  <si>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</si>
  <si>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</si>
  <si>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</si>
  <si>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</si>
  <si>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</si>
  <si>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</si>
  <si>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</si>
  <si>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</si>
  <si>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</si>
  <si>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</si>
  <si>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 xml:space="preserve">Haigla </t>
  </si>
  <si>
    <t>Piirkondlikud</t>
  </si>
  <si>
    <t>Keskhaiglad</t>
  </si>
  <si>
    <t>Üldhaiglad</t>
  </si>
  <si>
    <t>Põhja-Eesti Regionaalhaigla*</t>
  </si>
  <si>
    <t>Tallinna Lastehaigla*</t>
  </si>
  <si>
    <t>Jõgeva Haigla*</t>
  </si>
  <si>
    <t>Raplamaa Haigla*</t>
  </si>
  <si>
    <t>Läänemaa Haigla*</t>
  </si>
  <si>
    <t>Haapsalu Neuroloogiline Rehabilitatsioonikeskus*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</si>
  <si>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</si>
  <si>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</si>
  <si>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Erihaiglad</t>
  </si>
  <si>
    <t>2018 DRG 166N Apendektoomia, tüsistunud</t>
  </si>
  <si>
    <t>2018 DRG 167 Apendektoomia, tüsistumata, kht-ta</t>
  </si>
  <si>
    <t>2017 DRG 166N Apendektoomia, tüsistunud</t>
  </si>
  <si>
    <t>2016 DRG 166N Apendektoomia, tüsistunud</t>
  </si>
  <si>
    <t>2015 DRG 166N Apendektoomia, tüsistunud</t>
  </si>
  <si>
    <t>2014 DRG 166N Apendektoomia, tüsistunud</t>
  </si>
  <si>
    <t>2013 DRG 166N Apendektoomia, tüsistunud</t>
  </si>
  <si>
    <t>2018 DRG 14A Spetsiifil. peaajuveresoonte haigused v.a TIA, kht-ga</t>
  </si>
  <si>
    <t>2018 DRG 14B Spetsiifil. peaajuveresoonte haigused v.a TIA, kht-ta</t>
  </si>
  <si>
    <t>2017 DRG 14A Spetsiifil. peaajuveresoonte haigused v.a TIA, kht-ga</t>
  </si>
  <si>
    <t>2016 DRG 14A Spetsiifil. peaajuveresoonte haigused v.a TIA, kht-ga</t>
  </si>
  <si>
    <t>2015 DRG 14A Spetsiifil. peaajuveresoonte haigused v.a TIA, kht-ga</t>
  </si>
  <si>
    <t>2014 DRG 14A Spetsiifil. peaajuveresoonte haigused v.a TIA, kht-ga</t>
  </si>
  <si>
    <t>2013 DRG 14A Spetsiifil. peaajuveresoonte haigused v.a TIA, kht-ga</t>
  </si>
  <si>
    <t>2017 DRG 14B Spetsiifil. peaajuveresoonte haigused v.a TIA, kht-ta</t>
  </si>
  <si>
    <t>2016 DRG 14B Spetsiifil. peaajuveresoonte haigused v.a TIA, kht-ta</t>
  </si>
  <si>
    <t>2015 DRG 14B Spetsiifil. peaajuveresoonte haigused v.a TIA, kht-ta</t>
  </si>
  <si>
    <t>2014 DRG 14B Spetsiifil. peaajuveresoonte haigused v.a TIA, kht-ta</t>
  </si>
  <si>
    <t>2013 DRG 14B Spetsiifil. peaajuveresoonte haigused v.a TIA, kht-ta</t>
  </si>
  <si>
    <t>2018 DRG 372 Vaginaalne sünnitus, kht-ga</t>
  </si>
  <si>
    <t>2017 DRG 372 Vaginaalne sünnitus, kht-ga</t>
  </si>
  <si>
    <t>2016 DRG 372 Vaginaalne sünnitus, kht-ga</t>
  </si>
  <si>
    <t>2015 DRG 372 Vaginaalne sünnitus, kht-ga</t>
  </si>
  <si>
    <t>2014 DRG 372 Vaginaalne sünnitus, kht-ga</t>
  </si>
  <si>
    <t>2013 DRG 372 Vaginaalne sünnitus, kht-ga</t>
  </si>
  <si>
    <t>2018 DRG 373 Vaginaalne sünnitus, kht-ta</t>
  </si>
  <si>
    <t>2017 DRG 167 Apendektoomia, tüsistumata, kht-ta</t>
  </si>
  <si>
    <t>2016 DRG 167 Apendektoomia, tüsistumata, kht-ta</t>
  </si>
  <si>
    <t>2015 DRG 167 Apendektoomia, tüsistumata, kht-ta</t>
  </si>
  <si>
    <t>2014 DRG 167 Apendektoomia, tüsistumata, kht-ta</t>
  </si>
  <si>
    <t>2013 DRG 167 Apendektoomia, tüsistumata, kht-ta</t>
  </si>
  <si>
    <t>2017 DRG 373 Vaginaalne sünnitus, kht-ta</t>
  </si>
  <si>
    <t>2016 DRG 373 Vaginaalne sünnitus, kht-ta</t>
  </si>
  <si>
    <t>2015 DRG 373 Vaginaalne sünnitus, kht-ta</t>
  </si>
  <si>
    <t>2014 DRG 373 Vaginaalne sünnitus, kht-ta</t>
  </si>
  <si>
    <t>2013 DRG 373 Vaginaalne sünnitus, kht-ta</t>
  </si>
  <si>
    <r>
      <t xml:space="preserve">13b. </t>
    </r>
    <r>
      <rPr>
        <b/>
        <sz val="11"/>
        <color indexed="30"/>
        <rFont val="Times New Roman"/>
        <family val="1"/>
        <charset val="186"/>
      </rPr>
      <t>Spetsiifilised peaajuveresoonte haigused v.a TIA</t>
    </r>
  </si>
  <si>
    <t>–</t>
  </si>
  <si>
    <t xml:space="preserve">Kriipsuga ( – ) tähistatud read, kus ei olnud juhtusid ning tulemust ei saanud arvutada. </t>
  </si>
  <si>
    <t>2018. a DRG 167 Apendektoomia, tüsistumata, kht-ta</t>
  </si>
  <si>
    <t>2018. a DRG 166N Apendektoomia, tüsistunud</t>
  </si>
  <si>
    <t>2018. a DRG 167 Apendektoomia, tüsistumata, kht-ta, arv</t>
  </si>
  <si>
    <t>2018. a DRG 167 Apendektoomia, tüsistumata, kht-ta, osakaal</t>
  </si>
  <si>
    <t>2018. a DRG 166N Apendektoomia, tüsistunud, arv</t>
  </si>
  <si>
    <t>2018. a DRG 166N Apendektoomia, tüsistunud, osakaal</t>
  </si>
  <si>
    <t>Vanus 15–18</t>
  </si>
  <si>
    <t>Vanusrühmas 15–18 ei esinenud valimisse kuuluvaid ravijuhte.</t>
  </si>
  <si>
    <t>2018. a DRG 14B Spetsiifil. peaajuveresoonte haigused v.a TIA, kht-ta</t>
  </si>
  <si>
    <t>2018. a DRG 14A Spetsiifil. peaajuveresoonte haigused v.a TIA, kht-ga</t>
  </si>
  <si>
    <t>2018. a8 DRG 14A Spetsiifil. peaajuveresoonte haigused v.a TIA, kht-ga</t>
  </si>
  <si>
    <t>2018. a DRG 14B, Spetsiifil. peaajuveresoonte haigused v.a TIA, kht-ta, osakaal</t>
  </si>
  <si>
    <t>2018. a DRG 14A Spetsiifil. peaajuveresoonte haigused v.a TIA, kht-ga, arv</t>
  </si>
  <si>
    <t>2018. a DRG 14A Spetsiifil. peaajuveresoonte haigused v.a TIA, kht-ga, osakaal</t>
  </si>
  <si>
    <t>2018. a DRG 14B Spetsiifil. peaajuveresoonte haigused v.a TIA, kht-ta, arv</t>
  </si>
  <si>
    <t>2018. a DRG 373 Vaginaalne sünnitus, kht-ta</t>
  </si>
  <si>
    <t>2018. a DRG 372 Vaginaalne sünnitus, kht-ga</t>
  </si>
  <si>
    <t>2018. a8 DRG 373 Vaginaalne sünnitus, kht-ta</t>
  </si>
  <si>
    <t>2018. a 373 Vaginaalne sünnitus, kht-ta, arv</t>
  </si>
  <si>
    <t>2018. a DRG 373 Vaginaalne sünnitus, kht-ta, osakaal</t>
  </si>
  <si>
    <t>2018. a 372 Vaginaalne sünnitus, kht-ga, arv</t>
  </si>
  <si>
    <t>2018. a DRG 372 Vaginaalne sünnitus, kht-ga,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</si>
</sst>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%"/>
    <numFmt numFmtId="165" formatCode="#,##0.00\ 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color rgb="FF00599D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6" fillId="2" borderId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6" fillId="20" borderId="0" applyNumberFormat="0" applyBorder="0" applyAlignment="0" applyProtection="0"/>
    <xf numFmtId="0" fontId="27" fillId="23" borderId="3" applyNumberFormat="0" applyAlignment="0" applyProtection="0"/>
    <xf numFmtId="0" fontId="28" fillId="15" borderId="4" applyNumberFormat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5" fillId="13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1" borderId="3" applyNumberFormat="0" applyAlignment="0" applyProtection="0"/>
    <xf numFmtId="0" fontId="34" fillId="0" borderId="8" applyNumberFormat="0" applyFill="0" applyAlignment="0" applyProtection="0"/>
    <xf numFmtId="0" fontId="34" fillId="21" borderId="0" applyNumberFormat="0" applyBorder="0" applyAlignment="0" applyProtection="0"/>
    <xf numFmtId="0" fontId="17" fillId="20" borderId="3" applyNumberFormat="0" applyFont="0" applyAlignment="0" applyProtection="0"/>
    <xf numFmtId="0" fontId="35" fillId="23" borderId="9" applyNumberFormat="0" applyAlignment="0" applyProtection="0"/>
    <xf numFmtId="4" fontId="17" fillId="27" borderId="3" applyNumberFormat="0" applyProtection="0">
      <alignment vertical="center"/>
    </xf>
    <xf numFmtId="4" fontId="38" fillId="28" borderId="3" applyNumberFormat="0" applyProtection="0">
      <alignment vertical="center"/>
    </xf>
    <xf numFmtId="4" fontId="17" fillId="28" borderId="3" applyNumberFormat="0" applyProtection="0">
      <alignment horizontal="left" vertical="center" indent="1"/>
    </xf>
    <xf numFmtId="0" fontId="21" fillId="27" borderId="10" applyNumberFormat="0" applyProtection="0">
      <alignment horizontal="left" vertical="top" indent="1"/>
    </xf>
    <xf numFmtId="4" fontId="17" fillId="29" borderId="3" applyNumberFormat="0" applyProtection="0">
      <alignment horizontal="left" vertical="center" indent="1"/>
    </xf>
    <xf numFmtId="4" fontId="17" fillId="30" borderId="3" applyNumberFormat="0" applyProtection="0">
      <alignment horizontal="right" vertical="center"/>
    </xf>
    <xf numFmtId="4" fontId="17" fillId="31" borderId="3" applyNumberFormat="0" applyProtection="0">
      <alignment horizontal="right" vertical="center"/>
    </xf>
    <xf numFmtId="4" fontId="17" fillId="32" borderId="11" applyNumberFormat="0" applyProtection="0">
      <alignment horizontal="right" vertical="center"/>
    </xf>
    <xf numFmtId="4" fontId="17" fillId="33" borderId="3" applyNumberFormat="0" applyProtection="0">
      <alignment horizontal="right" vertical="center"/>
    </xf>
    <xf numFmtId="4" fontId="17" fillId="34" borderId="3" applyNumberFormat="0" applyProtection="0">
      <alignment horizontal="right" vertical="center"/>
    </xf>
    <xf numFmtId="4" fontId="17" fillId="35" borderId="3" applyNumberFormat="0" applyProtection="0">
      <alignment horizontal="right" vertical="center"/>
    </xf>
    <xf numFmtId="4" fontId="17" fillId="36" borderId="3" applyNumberFormat="0" applyProtection="0">
      <alignment horizontal="right" vertical="center"/>
    </xf>
    <xf numFmtId="4" fontId="17" fillId="37" borderId="3" applyNumberFormat="0" applyProtection="0">
      <alignment horizontal="right" vertical="center"/>
    </xf>
    <xf numFmtId="4" fontId="17" fillId="38" borderId="3" applyNumberFormat="0" applyProtection="0">
      <alignment horizontal="right" vertical="center"/>
    </xf>
    <xf numFmtId="4" fontId="17" fillId="39" borderId="11" applyNumberFormat="0" applyProtection="0">
      <alignment horizontal="left" vertical="center" indent="1"/>
    </xf>
    <xf numFmtId="4" fontId="20" fillId="40" borderId="11" applyNumberFormat="0" applyProtection="0">
      <alignment horizontal="left" vertical="center" indent="1"/>
    </xf>
    <xf numFmtId="4" fontId="20" fillId="40" borderId="11" applyNumberFormat="0" applyProtection="0">
      <alignment horizontal="left" vertical="center" indent="1"/>
    </xf>
    <xf numFmtId="4" fontId="17" fillId="41" borderId="3" applyNumberFormat="0" applyProtection="0">
      <alignment horizontal="right" vertical="center"/>
    </xf>
    <xf numFmtId="4" fontId="17" fillId="42" borderId="11" applyNumberFormat="0" applyProtection="0">
      <alignment horizontal="left" vertical="center" indent="1"/>
    </xf>
    <xf numFmtId="4" fontId="17" fillId="41" borderId="11" applyNumberFormat="0" applyProtection="0">
      <alignment horizontal="left" vertical="center" indent="1"/>
    </xf>
    <xf numFmtId="0" fontId="17" fillId="43" borderId="3" applyNumberFormat="0" applyProtection="0">
      <alignment horizontal="left" vertical="center" indent="1"/>
    </xf>
    <xf numFmtId="0" fontId="17" fillId="40" borderId="10" applyNumberFormat="0" applyProtection="0">
      <alignment horizontal="left" vertical="top" indent="1"/>
    </xf>
    <xf numFmtId="0" fontId="17" fillId="44" borderId="3" applyNumberFormat="0" applyProtection="0">
      <alignment horizontal="left" vertical="center" indent="1"/>
    </xf>
    <xf numFmtId="0" fontId="17" fillId="41" borderId="10" applyNumberFormat="0" applyProtection="0">
      <alignment horizontal="left" vertical="top" indent="1"/>
    </xf>
    <xf numFmtId="0" fontId="17" fillId="45" borderId="3" applyNumberFormat="0" applyProtection="0">
      <alignment horizontal="left" vertical="center" indent="1"/>
    </xf>
    <xf numFmtId="0" fontId="17" fillId="45" borderId="10" applyNumberFormat="0" applyProtection="0">
      <alignment horizontal="left" vertical="top" indent="1"/>
    </xf>
    <xf numFmtId="0" fontId="17" fillId="42" borderId="3" applyNumberFormat="0" applyProtection="0">
      <alignment horizontal="left" vertical="center" indent="1"/>
    </xf>
    <xf numFmtId="0" fontId="17" fillId="42" borderId="10" applyNumberFormat="0" applyProtection="0">
      <alignment horizontal="left" vertical="top" indent="1"/>
    </xf>
    <xf numFmtId="0" fontId="17" fillId="46" borderId="12" applyNumberFormat="0">
      <protection locked="0"/>
    </xf>
    <xf numFmtId="0" fontId="18" fillId="40" borderId="13" applyBorder="0"/>
    <xf numFmtId="4" fontId="19" fillId="47" borderId="10" applyNumberFormat="0" applyProtection="0">
      <alignment vertical="center"/>
    </xf>
    <xf numFmtId="4" fontId="38" fillId="48" borderId="1" applyNumberFormat="0" applyProtection="0">
      <alignment vertical="center"/>
    </xf>
    <xf numFmtId="4" fontId="19" fillId="43" borderId="10" applyNumberFormat="0" applyProtection="0">
      <alignment horizontal="left" vertical="center" indent="1"/>
    </xf>
    <xf numFmtId="0" fontId="19" fillId="47" borderId="10" applyNumberFormat="0" applyProtection="0">
      <alignment horizontal="left" vertical="top" indent="1"/>
    </xf>
    <xf numFmtId="4" fontId="17" fillId="0" borderId="3" applyNumberFormat="0" applyProtection="0">
      <alignment horizontal="right" vertical="center"/>
    </xf>
    <xf numFmtId="4" fontId="38" fillId="49" borderId="3" applyNumberFormat="0" applyProtection="0">
      <alignment horizontal="right" vertical="center"/>
    </xf>
    <xf numFmtId="4" fontId="17" fillId="29" borderId="3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4" fontId="22" fillId="50" borderId="11" applyNumberFormat="0" applyProtection="0">
      <alignment horizontal="left" vertical="center" indent="1"/>
    </xf>
    <xf numFmtId="0" fontId="17" fillId="51" borderId="1"/>
    <xf numFmtId="4" fontId="23" fillId="46" borderId="3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15" borderId="0" applyNumberFormat="0" applyBorder="0" applyAlignment="0" applyProtection="0"/>
    <xf numFmtId="0" fontId="24" fillId="3" borderId="0" applyNumberFormat="0" applyBorder="0" applyAlignment="0" applyProtection="0"/>
    <xf numFmtId="0" fontId="39" fillId="2" borderId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1" fillId="0" borderId="0"/>
  </cellStyleXfs>
  <cellXfs count="76">
    <xf numFmtId="0" fontId="0" fillId="0" borderId="0" xfId="0"/>
    <xf numFmtId="0" fontId="10" fillId="0" borderId="0" xfId="1" applyFont="1"/>
    <xf numFmtId="0" fontId="6" fillId="0" borderId="0" xfId="1"/>
    <xf numFmtId="0" fontId="11" fillId="0" borderId="0" xfId="2"/>
    <xf numFmtId="0" fontId="12" fillId="0" borderId="0" xfId="1" applyFont="1"/>
    <xf numFmtId="0" fontId="7" fillId="0" borderId="0" xfId="1" applyFont="1"/>
    <xf numFmtId="0" fontId="8" fillId="0" borderId="1" xfId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6" fillId="0" borderId="1" xfId="1" applyBorder="1"/>
    <xf numFmtId="164" fontId="6" fillId="0" borderId="1" xfId="1" applyNumberFormat="1" applyBorder="1"/>
    <xf numFmtId="9" fontId="9" fillId="0" borderId="0" xfId="1" applyNumberFormat="1" applyFont="1"/>
    <xf numFmtId="0" fontId="8" fillId="0" borderId="1" xfId="1" applyFont="1" applyFill="1" applyBorder="1"/>
    <xf numFmtId="0" fontId="8" fillId="0" borderId="1" xfId="1" applyFont="1" applyBorder="1"/>
    <xf numFmtId="164" fontId="8" fillId="0" borderId="1" xfId="1" applyNumberFormat="1" applyFont="1" applyBorder="1"/>
    <xf numFmtId="9" fontId="6" fillId="0" borderId="0" xfId="1" applyNumberFormat="1"/>
    <xf numFmtId="0" fontId="6" fillId="0" borderId="0" xfId="1" applyNumberFormat="1"/>
    <xf numFmtId="0" fontId="6" fillId="0" borderId="0" xfId="1" applyBorder="1" applyAlignment="1">
      <alignment horizontal="left"/>
    </xf>
    <xf numFmtId="3" fontId="6" fillId="0" borderId="1" xfId="1" applyNumberFormat="1" applyBorder="1"/>
    <xf numFmtId="3" fontId="8" fillId="0" borderId="1" xfId="1" applyNumberFormat="1" applyFont="1" applyBorder="1"/>
    <xf numFmtId="0" fontId="14" fillId="0" borderId="0" xfId="1" applyFont="1" applyFill="1" applyBorder="1"/>
    <xf numFmtId="0" fontId="15" fillId="0" borderId="0" xfId="1" applyFont="1"/>
    <xf numFmtId="164" fontId="9" fillId="0" borderId="0" xfId="1" applyNumberFormat="1" applyFont="1"/>
    <xf numFmtId="0" fontId="6" fillId="0" borderId="0" xfId="1" applyFill="1"/>
    <xf numFmtId="0" fontId="6" fillId="0" borderId="0" xfId="1" applyAlignment="1">
      <alignment horizontal="left"/>
    </xf>
    <xf numFmtId="0" fontId="8" fillId="0" borderId="0" xfId="1" applyFont="1" applyFill="1" applyBorder="1" applyAlignment="1">
      <alignment horizontal="center" vertical="top" wrapText="1"/>
    </xf>
    <xf numFmtId="9" fontId="14" fillId="0" borderId="0" xfId="1" applyNumberFormat="1" applyFont="1" applyBorder="1"/>
    <xf numFmtId="9" fontId="9" fillId="0" borderId="0" xfId="1" applyNumberFormat="1" applyFont="1" applyFill="1" applyBorder="1"/>
    <xf numFmtId="9" fontId="8" fillId="0" borderId="0" xfId="1" applyNumberFormat="1" applyFont="1" applyFill="1" applyBorder="1"/>
    <xf numFmtId="0" fontId="0" fillId="0" borderId="2" xfId="0" applyFont="1" applyBorder="1"/>
    <xf numFmtId="0" fontId="0" fillId="0" borderId="1" xfId="0" applyFont="1" applyBorder="1"/>
    <xf numFmtId="0" fontId="8" fillId="0" borderId="1" xfId="0" applyFont="1" applyBorder="1"/>
    <xf numFmtId="0" fontId="5" fillId="0" borderId="0" xfId="1" applyFont="1"/>
    <xf numFmtId="0" fontId="5" fillId="0" borderId="0" xfId="1" applyFont="1" applyBorder="1"/>
    <xf numFmtId="0" fontId="5" fillId="0" borderId="0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9" fontId="9" fillId="0" borderId="0" xfId="1" applyNumberFormat="1" applyFont="1" applyBorder="1"/>
    <xf numFmtId="0" fontId="4" fillId="0" borderId="1" xfId="1" applyFont="1" applyBorder="1"/>
    <xf numFmtId="0" fontId="8" fillId="0" borderId="1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Border="1"/>
    <xf numFmtId="164" fontId="8" fillId="0" borderId="0" xfId="1" applyNumberFormat="1" applyFont="1" applyBorder="1"/>
    <xf numFmtId="0" fontId="3" fillId="0" borderId="0" xfId="1" applyFont="1"/>
    <xf numFmtId="0" fontId="2" fillId="0" borderId="1" xfId="1" applyFont="1" applyBorder="1"/>
    <xf numFmtId="0" fontId="2" fillId="0" borderId="0" xfId="1" applyFont="1" applyFill="1"/>
    <xf numFmtId="0" fontId="10" fillId="0" borderId="0" xfId="119" applyFont="1"/>
    <xf numFmtId="0" fontId="1" fillId="0" borderId="0" xfId="119"/>
    <xf numFmtId="165" fontId="6" fillId="0" borderId="1" xfId="1" applyNumberFormat="1" applyBorder="1"/>
    <xf numFmtId="165" fontId="8" fillId="0" borderId="1" xfId="1" applyNumberFormat="1" applyFont="1" applyBorder="1"/>
    <xf numFmtId="165" fontId="1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0" fontId="1" fillId="0" borderId="1" xfId="0" applyFont="1" applyBorder="1" applyAlignment="1"/>
    <xf numFmtId="10" fontId="1" fillId="0" borderId="1" xfId="1" applyNumberFormat="1" applyFont="1" applyFill="1" applyBorder="1" applyAlignment="1">
      <alignment horizontal="right"/>
    </xf>
    <xf numFmtId="10" fontId="6" fillId="0" borderId="1" xfId="1" applyNumberFormat="1" applyFill="1" applyBorder="1"/>
    <xf numFmtId="10" fontId="8" fillId="0" borderId="1" xfId="1" applyNumberFormat="1" applyFont="1" applyFill="1" applyBorder="1"/>
    <xf numFmtId="10" fontId="6" fillId="0" borderId="1" xfId="1" applyNumberFormat="1" applyBorder="1"/>
    <xf numFmtId="10" fontId="8" fillId="0" borderId="1" xfId="1" applyNumberFormat="1" applyFont="1" applyBorder="1"/>
    <xf numFmtId="10" fontId="14" fillId="0" borderId="1" xfId="1" applyNumberFormat="1" applyFont="1" applyBorder="1"/>
    <xf numFmtId="10" fontId="8" fillId="0" borderId="1" xfId="1" applyNumberFormat="1" applyFont="1" applyFill="1" applyBorder="1" applyAlignment="1">
      <alignment horizontal="right"/>
    </xf>
    <xf numFmtId="10" fontId="1" fillId="0" borderId="1" xfId="1" applyNumberFormat="1" applyFont="1" applyBorder="1"/>
    <xf numFmtId="10" fontId="1" fillId="0" borderId="1" xfId="1" applyNumberFormat="1" applyFont="1" applyBorder="1" applyAlignment="1">
      <alignment horizontal="right"/>
    </xf>
    <xf numFmtId="10" fontId="41" fillId="0" borderId="3" xfId="78" applyNumberFormat="1" applyFont="1">
      <alignment horizontal="right" vertical="center"/>
    </xf>
    <xf numFmtId="10" fontId="1" fillId="0" borderId="1" xfId="1" applyNumberFormat="1" applyFont="1" applyFill="1" applyBorder="1"/>
    <xf numFmtId="10" fontId="14" fillId="0" borderId="1" xfId="1" applyNumberFormat="1" applyFont="1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20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4" xr:uid="{00000000-0005-0000-0000-000003000000}"/>
    <cellStyle name="Accent1 3" xfId="88" xr:uid="{00000000-0005-0000-0000-000004000000}"/>
    <cellStyle name="Accent1 4" xfId="111" xr:uid="{00000000-0005-0000-0000-000005000000}"/>
    <cellStyle name="Accent1 5" xfId="113" xr:uid="{00000000-0005-0000-0000-000006000000}"/>
    <cellStyle name="Accent1 6" xfId="116" xr:uid="{00000000-0005-0000-0000-000007000000}"/>
    <cellStyle name="Accent1 7" xfId="118" xr:uid="{00000000-0005-0000-0000-000008000000}"/>
    <cellStyle name="Accent2 - 20%" xfId="9" xr:uid="{00000000-0005-0000-0000-000009000000}"/>
    <cellStyle name="Accent2 - 40%" xfId="10" xr:uid="{00000000-0005-0000-0000-00000A000000}"/>
    <cellStyle name="Accent2 - 60%" xfId="11" xr:uid="{00000000-0005-0000-0000-00000B000000}"/>
    <cellStyle name="Accent2 2" xfId="8" xr:uid="{00000000-0005-0000-0000-00000C000000}"/>
    <cellStyle name="Accent2 3" xfId="90" xr:uid="{00000000-0005-0000-0000-00000D000000}"/>
    <cellStyle name="Accent2 4" xfId="109" xr:uid="{00000000-0005-0000-0000-00000E000000}"/>
    <cellStyle name="Accent2 5" xfId="89" xr:uid="{00000000-0005-0000-0000-00000F000000}"/>
    <cellStyle name="Accent2 6" xfId="115" xr:uid="{00000000-0005-0000-0000-000010000000}"/>
    <cellStyle name="Accent2 7" xfId="117" xr:uid="{00000000-0005-0000-0000-000011000000}"/>
    <cellStyle name="Accent3 - 20%" xfId="13" xr:uid="{00000000-0005-0000-0000-000012000000}"/>
    <cellStyle name="Accent3 - 40%" xfId="14" xr:uid="{00000000-0005-0000-0000-000013000000}"/>
    <cellStyle name="Accent3 - 60%" xfId="15" xr:uid="{00000000-0005-0000-0000-000014000000}"/>
    <cellStyle name="Accent3 2" xfId="12" xr:uid="{00000000-0005-0000-0000-000015000000}"/>
    <cellStyle name="Accent3 3" xfId="92" xr:uid="{00000000-0005-0000-0000-000016000000}"/>
    <cellStyle name="Accent3 4" xfId="108" xr:uid="{00000000-0005-0000-0000-000017000000}"/>
    <cellStyle name="Accent3 5" xfId="93" xr:uid="{00000000-0005-0000-0000-000018000000}"/>
    <cellStyle name="Accent3 6" xfId="114" xr:uid="{00000000-0005-0000-0000-000019000000}"/>
    <cellStyle name="Accent3 7" xfId="91" xr:uid="{00000000-0005-0000-0000-00001A000000}"/>
    <cellStyle name="Accent4 - 20%" xfId="17" xr:uid="{00000000-0005-0000-0000-00001B000000}"/>
    <cellStyle name="Accent4 - 40%" xfId="18" xr:uid="{00000000-0005-0000-0000-00001C000000}"/>
    <cellStyle name="Accent4 - 60%" xfId="19" xr:uid="{00000000-0005-0000-0000-00001D000000}"/>
    <cellStyle name="Accent4 2" xfId="16" xr:uid="{00000000-0005-0000-0000-00001E000000}"/>
    <cellStyle name="Accent4 3" xfId="95" xr:uid="{00000000-0005-0000-0000-00001F000000}"/>
    <cellStyle name="Accent4 4" xfId="106" xr:uid="{00000000-0005-0000-0000-000020000000}"/>
    <cellStyle name="Accent4 5" xfId="96" xr:uid="{00000000-0005-0000-0000-000021000000}"/>
    <cellStyle name="Accent4 6" xfId="110" xr:uid="{00000000-0005-0000-0000-000022000000}"/>
    <cellStyle name="Accent4 7" xfId="94" xr:uid="{00000000-0005-0000-0000-000023000000}"/>
    <cellStyle name="Accent5 - 20%" xfId="21" xr:uid="{00000000-0005-0000-0000-000024000000}"/>
    <cellStyle name="Accent5 - 40%" xfId="22" xr:uid="{00000000-0005-0000-0000-000025000000}"/>
    <cellStyle name="Accent5 - 60%" xfId="23" xr:uid="{00000000-0005-0000-0000-000026000000}"/>
    <cellStyle name="Accent5 2" xfId="20" xr:uid="{00000000-0005-0000-0000-000027000000}"/>
    <cellStyle name="Accent5 3" xfId="97" xr:uid="{00000000-0005-0000-0000-000028000000}"/>
    <cellStyle name="Accent5 4" xfId="104" xr:uid="{00000000-0005-0000-0000-000029000000}"/>
    <cellStyle name="Accent5 5" xfId="99" xr:uid="{00000000-0005-0000-0000-00002A000000}"/>
    <cellStyle name="Accent5 6" xfId="107" xr:uid="{00000000-0005-0000-0000-00002B000000}"/>
    <cellStyle name="Accent5 7" xfId="98" xr:uid="{00000000-0005-0000-0000-00002C000000}"/>
    <cellStyle name="Accent6 - 20%" xfId="25" xr:uid="{00000000-0005-0000-0000-00002D000000}"/>
    <cellStyle name="Accent6 - 40%" xfId="26" xr:uid="{00000000-0005-0000-0000-00002E000000}"/>
    <cellStyle name="Accent6 - 60%" xfId="27" xr:uid="{00000000-0005-0000-0000-00002F000000}"/>
    <cellStyle name="Accent6 2" xfId="24" xr:uid="{00000000-0005-0000-0000-000030000000}"/>
    <cellStyle name="Accent6 3" xfId="100" xr:uid="{00000000-0005-0000-0000-000031000000}"/>
    <cellStyle name="Accent6 4" xfId="103" xr:uid="{00000000-0005-0000-0000-000032000000}"/>
    <cellStyle name="Accent6 5" xfId="101" xr:uid="{00000000-0005-0000-0000-000033000000}"/>
    <cellStyle name="Accent6 6" xfId="105" xr:uid="{00000000-0005-0000-0000-000034000000}"/>
    <cellStyle name="Accent6 7" xfId="102" xr:uid="{00000000-0005-0000-0000-000035000000}"/>
    <cellStyle name="Bad 2" xfId="28" xr:uid="{00000000-0005-0000-0000-000036000000}"/>
    <cellStyle name="Calculation 2" xfId="29" xr:uid="{00000000-0005-0000-0000-000037000000}"/>
    <cellStyle name="Check Cell 2" xfId="30" xr:uid="{00000000-0005-0000-0000-000038000000}"/>
    <cellStyle name="Emphasis 1" xfId="31" xr:uid="{00000000-0005-0000-0000-000039000000}"/>
    <cellStyle name="Emphasis 2" xfId="32" xr:uid="{00000000-0005-0000-0000-00003A000000}"/>
    <cellStyle name="Emphasis 3" xfId="33" xr:uid="{00000000-0005-0000-0000-00003B000000}"/>
    <cellStyle name="Good 2" xfId="34" xr:uid="{00000000-0005-0000-0000-00003C000000}"/>
    <cellStyle name="Heading 1 2" xfId="35" xr:uid="{00000000-0005-0000-0000-00003D000000}"/>
    <cellStyle name="Heading 2 2" xfId="36" xr:uid="{00000000-0005-0000-0000-00003E000000}"/>
    <cellStyle name="Heading 3 2" xfId="37" xr:uid="{00000000-0005-0000-0000-00003F000000}"/>
    <cellStyle name="Heading 4 2" xfId="38" xr:uid="{00000000-0005-0000-0000-000040000000}"/>
    <cellStyle name="Hyperlink 2" xfId="2" xr:uid="{00000000-0005-0000-0000-000041000000}"/>
    <cellStyle name="Input 2" xfId="39" xr:uid="{00000000-0005-0000-0000-000042000000}"/>
    <cellStyle name="Linked Cell 2" xfId="40" xr:uid="{00000000-0005-0000-0000-000043000000}"/>
    <cellStyle name="Neutral 2" xfId="41" xr:uid="{00000000-0005-0000-0000-000044000000}"/>
    <cellStyle name="Normal" xfId="0" builtinId="0"/>
    <cellStyle name="Normal 2" xfId="1" xr:uid="{00000000-0005-0000-0000-000046000000}"/>
    <cellStyle name="Normal 2 2" xfId="119" xr:uid="{3F7B602C-B5F9-4F0A-9947-858C0D505401}"/>
    <cellStyle name="Normal 3" xfId="3" xr:uid="{00000000-0005-0000-0000-000047000000}"/>
    <cellStyle name="Normal 4" xfId="112" xr:uid="{00000000-0005-0000-0000-000048000000}"/>
    <cellStyle name="Note 2" xfId="42" xr:uid="{00000000-0005-0000-0000-000049000000}"/>
    <cellStyle name="Output 2" xfId="43" xr:uid="{00000000-0005-0000-0000-00004A000000}"/>
    <cellStyle name="SAPBEXaggData" xfId="44" xr:uid="{00000000-0005-0000-0000-00004B000000}"/>
    <cellStyle name="SAPBEXaggDataEmph" xfId="45" xr:uid="{00000000-0005-0000-0000-00004C000000}"/>
    <cellStyle name="SAPBEXaggItem" xfId="46" xr:uid="{00000000-0005-0000-0000-00004D000000}"/>
    <cellStyle name="SAPBEXaggItemX" xfId="47" xr:uid="{00000000-0005-0000-0000-00004E000000}"/>
    <cellStyle name="SAPBEXchaText" xfId="48" xr:uid="{00000000-0005-0000-0000-00004F000000}"/>
    <cellStyle name="SAPBEXexcBad7" xfId="49" xr:uid="{00000000-0005-0000-0000-000050000000}"/>
    <cellStyle name="SAPBEXexcBad8" xfId="50" xr:uid="{00000000-0005-0000-0000-000051000000}"/>
    <cellStyle name="SAPBEXexcBad9" xfId="51" xr:uid="{00000000-0005-0000-0000-000052000000}"/>
    <cellStyle name="SAPBEXexcCritical4" xfId="52" xr:uid="{00000000-0005-0000-0000-000053000000}"/>
    <cellStyle name="SAPBEXexcCritical5" xfId="53" xr:uid="{00000000-0005-0000-0000-000054000000}"/>
    <cellStyle name="SAPBEXexcCritical6" xfId="54" xr:uid="{00000000-0005-0000-0000-000055000000}"/>
    <cellStyle name="SAPBEXexcGood1" xfId="55" xr:uid="{00000000-0005-0000-0000-000056000000}"/>
    <cellStyle name="SAPBEXexcGood2" xfId="56" xr:uid="{00000000-0005-0000-0000-000057000000}"/>
    <cellStyle name="SAPBEXexcGood3" xfId="57" xr:uid="{00000000-0005-0000-0000-000058000000}"/>
    <cellStyle name="SAPBEXfilterDrill" xfId="58" xr:uid="{00000000-0005-0000-0000-000059000000}"/>
    <cellStyle name="SAPBEXfilterItem" xfId="59" xr:uid="{00000000-0005-0000-0000-00005A000000}"/>
    <cellStyle name="SAPBEXfilterText" xfId="60" xr:uid="{00000000-0005-0000-0000-00005B000000}"/>
    <cellStyle name="SAPBEXformats" xfId="61" xr:uid="{00000000-0005-0000-0000-00005C000000}"/>
    <cellStyle name="SAPBEXheaderItem" xfId="62" xr:uid="{00000000-0005-0000-0000-00005D000000}"/>
    <cellStyle name="SAPBEXheaderText" xfId="63" xr:uid="{00000000-0005-0000-0000-00005E000000}"/>
    <cellStyle name="SAPBEXHLevel0" xfId="64" xr:uid="{00000000-0005-0000-0000-00005F000000}"/>
    <cellStyle name="SAPBEXHLevel0X" xfId="65" xr:uid="{00000000-0005-0000-0000-000060000000}"/>
    <cellStyle name="SAPBEXHLevel1" xfId="66" xr:uid="{00000000-0005-0000-0000-000061000000}"/>
    <cellStyle name="SAPBEXHLevel1X" xfId="67" xr:uid="{00000000-0005-0000-0000-000062000000}"/>
    <cellStyle name="SAPBEXHLevel2" xfId="68" xr:uid="{00000000-0005-0000-0000-000063000000}"/>
    <cellStyle name="SAPBEXHLevel2X" xfId="69" xr:uid="{00000000-0005-0000-0000-000064000000}"/>
    <cellStyle name="SAPBEXHLevel3" xfId="70" xr:uid="{00000000-0005-0000-0000-000065000000}"/>
    <cellStyle name="SAPBEXHLevel3X" xfId="71" xr:uid="{00000000-0005-0000-0000-000066000000}"/>
    <cellStyle name="SAPBEXinputData" xfId="72" xr:uid="{00000000-0005-0000-0000-000067000000}"/>
    <cellStyle name="SAPBEXItemHeader" xfId="73" xr:uid="{00000000-0005-0000-0000-000068000000}"/>
    <cellStyle name="SAPBEXresData" xfId="74" xr:uid="{00000000-0005-0000-0000-000069000000}"/>
    <cellStyle name="SAPBEXresDataEmph" xfId="75" xr:uid="{00000000-0005-0000-0000-00006A000000}"/>
    <cellStyle name="SAPBEXresItem" xfId="76" xr:uid="{00000000-0005-0000-0000-00006B000000}"/>
    <cellStyle name="SAPBEXresItemX" xfId="77" xr:uid="{00000000-0005-0000-0000-00006C000000}"/>
    <cellStyle name="SAPBEXstdData" xfId="78" xr:uid="{00000000-0005-0000-0000-00006D000000}"/>
    <cellStyle name="SAPBEXstdDataEmph" xfId="79" xr:uid="{00000000-0005-0000-0000-00006E000000}"/>
    <cellStyle name="SAPBEXstdItem" xfId="80" xr:uid="{00000000-0005-0000-0000-00006F000000}"/>
    <cellStyle name="SAPBEXstdItemX" xfId="81" xr:uid="{00000000-0005-0000-0000-000070000000}"/>
    <cellStyle name="SAPBEXtitle" xfId="82" xr:uid="{00000000-0005-0000-0000-000071000000}"/>
    <cellStyle name="SAPBEXunassignedItem" xfId="83" xr:uid="{00000000-0005-0000-0000-000072000000}"/>
    <cellStyle name="SAPBEXundefined" xfId="84" xr:uid="{00000000-0005-0000-0000-000073000000}"/>
    <cellStyle name="Sheet Title" xfId="85" xr:uid="{00000000-0005-0000-0000-000074000000}"/>
    <cellStyle name="Total 2" xfId="86" xr:uid="{00000000-0005-0000-0000-000075000000}"/>
    <cellStyle name="Warning Text 2" xfId="87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a_apendektoomia 2018'!$D$4</c:f>
              <c:strCache>
                <c:ptCount val="1"/>
                <c:pt idx="0">
                  <c:v>2018. a DRG 167 Apendektoomia, tüsistumata, kht-ta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 2018'!$A$5:$B$26</c15:sqref>
                  </c15:fullRef>
                </c:ext>
              </c:extLst>
              <c:f>('Aruandesse a_apendektoomia 2018'!$A$5:$B$14,'Aruandesse a_apendektoomia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 2018'!$D$5:$D$26</c15:sqref>
                  </c15:fullRef>
                </c:ext>
              </c:extLst>
              <c:f>('Aruandesse a_apendektoomia 2018'!$D$5:$D$14,'Aruandesse a_apendektoomia 2018'!$D$16:$D$26)</c:f>
              <c:numCache>
                <c:formatCode>#\ ##0.00\ %</c:formatCode>
                <c:ptCount val="21"/>
                <c:pt idx="0">
                  <c:v>0.86894586894587</c:v>
                </c:pt>
                <c:pt idx="1">
                  <c:v>0.64285714285714002</c:v>
                </c:pt>
                <c:pt idx="2">
                  <c:v>0.78892733564013995</c:v>
                </c:pt>
                <c:pt idx="3">
                  <c:v>0.78588235294118003</c:v>
                </c:pt>
                <c:pt idx="4">
                  <c:v>0.86234817813764997</c:v>
                </c:pt>
                <c:pt idx="5">
                  <c:v>0.69607843137254999</c:v>
                </c:pt>
                <c:pt idx="6">
                  <c:v>0.82905982905983</c:v>
                </c:pt>
                <c:pt idx="7">
                  <c:v>0.84426229508197004</c:v>
                </c:pt>
                <c:pt idx="8">
                  <c:v>0.82312925170067996</c:v>
                </c:pt>
                <c:pt idx="9">
                  <c:v>0.875</c:v>
                </c:pt>
                <c:pt idx="10">
                  <c:v>0.67567567567567999</c:v>
                </c:pt>
                <c:pt idx="11">
                  <c:v>0.77083333333333004</c:v>
                </c:pt>
                <c:pt idx="12">
                  <c:v>0.85714285714285998</c:v>
                </c:pt>
                <c:pt idx="13">
                  <c:v>0.90625</c:v>
                </c:pt>
                <c:pt idx="14">
                  <c:v>0.85294117647058998</c:v>
                </c:pt>
                <c:pt idx="15">
                  <c:v>1</c:v>
                </c:pt>
                <c:pt idx="16">
                  <c:v>0.75308641975308999</c:v>
                </c:pt>
                <c:pt idx="17">
                  <c:v>0.75</c:v>
                </c:pt>
                <c:pt idx="18">
                  <c:v>0.95833333333333004</c:v>
                </c:pt>
                <c:pt idx="19">
                  <c:v>0.75</c:v>
                </c:pt>
                <c:pt idx="20">
                  <c:v>0.80825242718446999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2-4481-A239-5A16D0F8DFB8}"/>
            </c:ext>
          </c:extLst>
        </c:ser>
        <c:ser>
          <c:idx val="1"/>
          <c:order val="1"/>
          <c:tx>
            <c:strRef>
              <c:f>'Aruandesse a_apendektoomia 2018'!$F$4</c:f>
              <c:strCache>
                <c:ptCount val="1"/>
                <c:pt idx="0">
                  <c:v>2018. a DRG 166N Apendektoomia, tüsistunud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 2018'!$A$5:$B$26</c15:sqref>
                  </c15:fullRef>
                </c:ext>
              </c:extLst>
              <c:f>('Aruandesse a_apendektoomia 2018'!$A$5:$B$14,'Aruandesse a_apendektoomia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 2018'!$F$5:$F$26</c15:sqref>
                  </c15:fullRef>
                </c:ext>
              </c:extLst>
              <c:f>('Aruandesse a_apendektoomia 2018'!$F$5:$F$14,'Aruandesse a_apendektoomia 2018'!$F$16:$F$26)</c:f>
              <c:numCache>
                <c:formatCode>#\ ##0.00\ %</c:formatCode>
                <c:ptCount val="21"/>
                <c:pt idx="0">
                  <c:v>0.13105413105413</c:v>
                </c:pt>
                <c:pt idx="1">
                  <c:v>0.35714285714285998</c:v>
                </c:pt>
                <c:pt idx="2">
                  <c:v>0.21107266435986</c:v>
                </c:pt>
                <c:pt idx="3">
                  <c:v>0.21411764705882</c:v>
                </c:pt>
                <c:pt idx="4">
                  <c:v>0.13765182186235</c:v>
                </c:pt>
                <c:pt idx="5">
                  <c:v>0.30392156862745001</c:v>
                </c:pt>
                <c:pt idx="6">
                  <c:v>0.17094017094017</c:v>
                </c:pt>
                <c:pt idx="7">
                  <c:v>0.15573770491802999</c:v>
                </c:pt>
                <c:pt idx="8">
                  <c:v>0.17687074829932001</c:v>
                </c:pt>
                <c:pt idx="9">
                  <c:v>0.125</c:v>
                </c:pt>
                <c:pt idx="10">
                  <c:v>0.32432432432432001</c:v>
                </c:pt>
                <c:pt idx="11">
                  <c:v>0.22916666666666999</c:v>
                </c:pt>
                <c:pt idx="12">
                  <c:v>0.14285714285713999</c:v>
                </c:pt>
                <c:pt idx="13">
                  <c:v>9.375E-2</c:v>
                </c:pt>
                <c:pt idx="14">
                  <c:v>0.14705882352940999</c:v>
                </c:pt>
                <c:pt idx="15">
                  <c:v>0</c:v>
                </c:pt>
                <c:pt idx="16">
                  <c:v>0.24691358024691001</c:v>
                </c:pt>
                <c:pt idx="17">
                  <c:v>0.25</c:v>
                </c:pt>
                <c:pt idx="18">
                  <c:v>4.1666666666670002E-2</c:v>
                </c:pt>
                <c:pt idx="19">
                  <c:v>0.25</c:v>
                </c:pt>
                <c:pt idx="20">
                  <c:v>0.19174757281553001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2-4481-A239-5A16D0F8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10495"/>
        <c:axId val="1"/>
      </c:barChart>
      <c:lineChart>
        <c:grouping val="standard"/>
        <c:varyColors val="0"/>
        <c:ser>
          <c:idx val="2"/>
          <c:order val="2"/>
          <c:tx>
            <c:v>2018 HVA DRG 167 osakaal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 2018'!$A$5:$B$26</c15:sqref>
                  </c15:fullRef>
                </c:ext>
              </c:extLst>
              <c:f>('Aruandesse a_apendektoomia 2018'!$A$5:$B$14,'Aruandesse a_apendektoomia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 2018'!$G$5:$G$26</c15:sqref>
                  </c15:fullRef>
                </c:ext>
              </c:extLst>
              <c:f>('Aruandesse a_apendektoomia 2018'!$G$5:$G$14,'Aruandesse a_apendektoomia 2018'!$G$16:$G$26)</c:f>
              <c:numCache>
                <c:formatCode>0%</c:formatCode>
                <c:ptCount val="21"/>
                <c:pt idx="0">
                  <c:v>0.80270270270270005</c:v>
                </c:pt>
                <c:pt idx="1">
                  <c:v>0.80270270270270005</c:v>
                </c:pt>
                <c:pt idx="2">
                  <c:v>0.80270270270270005</c:v>
                </c:pt>
                <c:pt idx="3">
                  <c:v>0.80270270270270005</c:v>
                </c:pt>
                <c:pt idx="4">
                  <c:v>0.80270270270270005</c:v>
                </c:pt>
                <c:pt idx="5">
                  <c:v>0.80270270270270005</c:v>
                </c:pt>
                <c:pt idx="6">
                  <c:v>0.80270270270270005</c:v>
                </c:pt>
                <c:pt idx="7">
                  <c:v>0.80270270270270005</c:v>
                </c:pt>
                <c:pt idx="8">
                  <c:v>0.80270270270270005</c:v>
                </c:pt>
                <c:pt idx="9">
                  <c:v>0.80270270270270005</c:v>
                </c:pt>
                <c:pt idx="10">
                  <c:v>0.80270270270270005</c:v>
                </c:pt>
                <c:pt idx="11">
                  <c:v>0.80270270270270005</c:v>
                </c:pt>
                <c:pt idx="12">
                  <c:v>0.80270270270270005</c:v>
                </c:pt>
                <c:pt idx="13">
                  <c:v>0.80270270270270005</c:v>
                </c:pt>
                <c:pt idx="14">
                  <c:v>0.80270270270270005</c:v>
                </c:pt>
                <c:pt idx="15">
                  <c:v>0.80270270270270005</c:v>
                </c:pt>
                <c:pt idx="16">
                  <c:v>0.80270270270270005</c:v>
                </c:pt>
                <c:pt idx="17">
                  <c:v>0.80270270270270005</c:v>
                </c:pt>
                <c:pt idx="18">
                  <c:v>0.80270270270270005</c:v>
                </c:pt>
                <c:pt idx="19">
                  <c:v>0.80270270270270005</c:v>
                </c:pt>
                <c:pt idx="20">
                  <c:v>0.80270270270270005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2-4481-A239-5A16D0F8DFB8}"/>
            </c:ext>
          </c:extLst>
        </c:ser>
        <c:ser>
          <c:idx val="4"/>
          <c:order val="3"/>
          <c:tx>
            <c:strRef>
              <c:f>'Aastate andmed_apendektoomia'!$G$4</c:f>
              <c:strCache>
                <c:ptCount val="1"/>
                <c:pt idx="0">
                  <c:v>2017 DRG 167 Apendektoomia, tüsistumata, kht-ta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 2018'!$A$5:$B$26</c15:sqref>
                  </c15:fullRef>
                </c:ext>
              </c:extLst>
              <c:f>('Aruandesse a_apendektoomia 2018'!$A$5:$B$14,'Aruandesse a_apendektoomia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andmed_apendektoomia'!$G$5:$G$26</c15:sqref>
                  </c15:fullRef>
                </c:ext>
              </c:extLst>
              <c:f>('Aastate andmed_apendektoomia'!$G$5:$G$14,'Aastate andmed_apendektoomia'!$G$16:$G$26)</c:f>
              <c:numCache>
                <c:formatCode>0.00%</c:formatCode>
                <c:ptCount val="21"/>
                <c:pt idx="0">
                  <c:v>0.84</c:v>
                </c:pt>
                <c:pt idx="1">
                  <c:v>0.65</c:v>
                </c:pt>
                <c:pt idx="2">
                  <c:v>0.78</c:v>
                </c:pt>
                <c:pt idx="3">
                  <c:v>0.78</c:v>
                </c:pt>
                <c:pt idx="4">
                  <c:v>0.85</c:v>
                </c:pt>
                <c:pt idx="5">
                  <c:v>0.65</c:v>
                </c:pt>
                <c:pt idx="6">
                  <c:v>0.79</c:v>
                </c:pt>
                <c:pt idx="7">
                  <c:v>0.78</c:v>
                </c:pt>
                <c:pt idx="8">
                  <c:v>0.79</c:v>
                </c:pt>
                <c:pt idx="9">
                  <c:v>0.67</c:v>
                </c:pt>
                <c:pt idx="10">
                  <c:v>0.82</c:v>
                </c:pt>
                <c:pt idx="11">
                  <c:v>0.75</c:v>
                </c:pt>
                <c:pt idx="12">
                  <c:v>0.79</c:v>
                </c:pt>
                <c:pt idx="13">
                  <c:v>0.89</c:v>
                </c:pt>
                <c:pt idx="14">
                  <c:v>0.81</c:v>
                </c:pt>
                <c:pt idx="15">
                  <c:v>0.63</c:v>
                </c:pt>
                <c:pt idx="16">
                  <c:v>0.72</c:v>
                </c:pt>
                <c:pt idx="17">
                  <c:v>0.5</c:v>
                </c:pt>
                <c:pt idx="18">
                  <c:v>1</c:v>
                </c:pt>
                <c:pt idx="19">
                  <c:v>0.85</c:v>
                </c:pt>
                <c:pt idx="2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2-4481-A239-5A16D0F8DFB8}"/>
            </c:ext>
          </c:extLst>
        </c:ser>
        <c:ser>
          <c:idx val="3"/>
          <c:order val="4"/>
          <c:tx>
            <c:v>2017 HVA DRG 167 osakaal</c:v>
          </c:tx>
          <c:spPr>
            <a:ln w="31750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 2018'!$A$5:$B$26</c15:sqref>
                  </c15:fullRef>
                </c:ext>
              </c:extLst>
              <c:f>('Aruandesse a_apendektoomia 2018'!$A$5:$B$14,'Aruandesse a_apendektoomia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andmed_apendektoomia'!$O$5:$O$26</c15:sqref>
                  </c15:fullRef>
                </c:ext>
              </c:extLst>
              <c:f>('Aastate andmed_apendektoomia'!$O$5:$O$14,'Aastate andmed_apendektoomia'!$O$16:$O$26)</c:f>
              <c:numCache>
                <c:formatCode>0%</c:formatCode>
                <c:ptCount val="2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2-4481-A239-5A16D0F8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10495"/>
        <c:axId val="1"/>
      </c:lineChart>
      <c:catAx>
        <c:axId val="212621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10495"/>
        <c:crosses val="autoZero"/>
        <c:crossBetween val="between"/>
      </c:valAx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b_peaajuveres 2018'!$D$4</c:f>
              <c:strCache>
                <c:ptCount val="1"/>
                <c:pt idx="0">
                  <c:v>2018. a DRG 14B Spetsiifil. peaajuveresoonte haigused v.a TIA, kht-ta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'Aruandesse b_peaajuveres 2018'!$A$5:$B$26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 2018'!$D$5:$D$26</c:f>
              <c:numCache>
                <c:formatCode>#\ ##0.00\ %</c:formatCode>
                <c:ptCount val="22"/>
                <c:pt idx="0">
                  <c:v>0.23230769230768999</c:v>
                </c:pt>
                <c:pt idx="1">
                  <c:v>1</c:v>
                </c:pt>
                <c:pt idx="2">
                  <c:v>0.24681933842239001</c:v>
                </c:pt>
                <c:pt idx="3">
                  <c:v>0.24068767908308999</c:v>
                </c:pt>
                <c:pt idx="4">
                  <c:v>0.19902912621359001</c:v>
                </c:pt>
                <c:pt idx="5">
                  <c:v>9.4488188976380005E-2</c:v>
                </c:pt>
                <c:pt idx="6">
                  <c:v>0.11224489795918</c:v>
                </c:pt>
                <c:pt idx="7">
                  <c:v>0.1421568627451</c:v>
                </c:pt>
                <c:pt idx="8">
                  <c:v>0.13942680092950999</c:v>
                </c:pt>
                <c:pt idx="9">
                  <c:v>0.20833333333333001</c:v>
                </c:pt>
                <c:pt idx="10">
                  <c:v>3.8461538461539997E-2</c:v>
                </c:pt>
                <c:pt idx="11">
                  <c:v>0</c:v>
                </c:pt>
                <c:pt idx="12">
                  <c:v>0.21238938053097001</c:v>
                </c:pt>
                <c:pt idx="13">
                  <c:v>0.14942528735631999</c:v>
                </c:pt>
                <c:pt idx="14">
                  <c:v>0.13333333333333</c:v>
                </c:pt>
                <c:pt idx="15">
                  <c:v>0.12068965517241</c:v>
                </c:pt>
                <c:pt idx="16">
                  <c:v>0</c:v>
                </c:pt>
                <c:pt idx="17">
                  <c:v>9.2783505154639997E-2</c:v>
                </c:pt>
                <c:pt idx="18">
                  <c:v>0</c:v>
                </c:pt>
                <c:pt idx="19">
                  <c:v>5.1948051948050002E-2</c:v>
                </c:pt>
                <c:pt idx="20">
                  <c:v>8.8050314465410007E-2</c:v>
                </c:pt>
                <c:pt idx="21">
                  <c:v>9.6491228070179999E-2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B-43E4-AF69-E464143D01BA}"/>
            </c:ext>
          </c:extLst>
        </c:ser>
        <c:ser>
          <c:idx val="1"/>
          <c:order val="1"/>
          <c:tx>
            <c:strRef>
              <c:f>'Aruandesse b_peaajuveres 2018'!$F$4</c:f>
              <c:strCache>
                <c:ptCount val="1"/>
                <c:pt idx="0">
                  <c:v>2018. a DRG 14A Spetsiifil. peaajuveresoonte haigused v.a TIA, kht-ga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'Aruandesse b_peaajuveres 2018'!$A$5:$B$26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 2018'!$F$5:$F$26</c:f>
              <c:numCache>
                <c:formatCode>#\ ##0.00\ %</c:formatCode>
                <c:ptCount val="22"/>
                <c:pt idx="0">
                  <c:v>0.76769230769231001</c:v>
                </c:pt>
                <c:pt idx="1">
                  <c:v>0</c:v>
                </c:pt>
                <c:pt idx="2">
                  <c:v>0.75318066157760999</c:v>
                </c:pt>
                <c:pt idx="3">
                  <c:v>0.75931232091691003</c:v>
                </c:pt>
                <c:pt idx="4">
                  <c:v>0.80097087378640996</c:v>
                </c:pt>
                <c:pt idx="5">
                  <c:v>0.90551181102361999</c:v>
                </c:pt>
                <c:pt idx="6">
                  <c:v>0.88775510204081998</c:v>
                </c:pt>
                <c:pt idx="7">
                  <c:v>0.85784313725490002</c:v>
                </c:pt>
                <c:pt idx="8">
                  <c:v>0.86057319907049001</c:v>
                </c:pt>
                <c:pt idx="9">
                  <c:v>0.79166666666666996</c:v>
                </c:pt>
                <c:pt idx="10">
                  <c:v>0.96153846153846001</c:v>
                </c:pt>
                <c:pt idx="11">
                  <c:v>1</c:v>
                </c:pt>
                <c:pt idx="12">
                  <c:v>0.78761061946902999</c:v>
                </c:pt>
                <c:pt idx="13">
                  <c:v>0.85057471264368001</c:v>
                </c:pt>
                <c:pt idx="14">
                  <c:v>0.86666666666667003</c:v>
                </c:pt>
                <c:pt idx="15">
                  <c:v>0.87931034482758996</c:v>
                </c:pt>
                <c:pt idx="16">
                  <c:v>1</c:v>
                </c:pt>
                <c:pt idx="17">
                  <c:v>0.90721649484536004</c:v>
                </c:pt>
                <c:pt idx="18">
                  <c:v>1</c:v>
                </c:pt>
                <c:pt idx="19">
                  <c:v>0.94805194805195003</c:v>
                </c:pt>
                <c:pt idx="20">
                  <c:v>0.91194968553458999</c:v>
                </c:pt>
                <c:pt idx="21">
                  <c:v>0.90350877192982004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B-43E4-AF69-E464143D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05087"/>
        <c:axId val="1"/>
      </c:barChart>
      <c:lineChart>
        <c:grouping val="standard"/>
        <c:varyColors val="0"/>
        <c:ser>
          <c:idx val="4"/>
          <c:order val="2"/>
          <c:tx>
            <c:strRef>
              <c:f>'Aastate andmed_peaajuveresoonte'!$G$4</c:f>
              <c:strCache>
                <c:ptCount val="1"/>
                <c:pt idx="0">
                  <c:v>2017 DRG 14B Spetsiifil. peaajuveresoonte haigused v.a TIA, kht-ta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'Aruandesse b_peaajuveres 2018'!$A$5:$B$26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andmed_peaajuveresoonte'!$G$5:$G$26</c:f>
              <c:numCache>
                <c:formatCode>0.00%</c:formatCode>
                <c:ptCount val="22"/>
                <c:pt idx="0">
                  <c:v>0.25</c:v>
                </c:pt>
                <c:pt idx="1">
                  <c:v>0.5</c:v>
                </c:pt>
                <c:pt idx="2">
                  <c:v>0.21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0.1</c:v>
                </c:pt>
                <c:pt idx="8">
                  <c:v>0.15</c:v>
                </c:pt>
                <c:pt idx="9">
                  <c:v>0.05</c:v>
                </c:pt>
                <c:pt idx="10">
                  <c:v>0.04</c:v>
                </c:pt>
                <c:pt idx="11">
                  <c:v>0.05</c:v>
                </c:pt>
                <c:pt idx="12">
                  <c:v>0.1</c:v>
                </c:pt>
                <c:pt idx="13">
                  <c:v>0.09</c:v>
                </c:pt>
                <c:pt idx="14">
                  <c:v>0.11</c:v>
                </c:pt>
                <c:pt idx="15">
                  <c:v>0.16</c:v>
                </c:pt>
                <c:pt idx="16">
                  <c:v>0.06</c:v>
                </c:pt>
                <c:pt idx="17">
                  <c:v>0.18</c:v>
                </c:pt>
                <c:pt idx="18">
                  <c:v>0.15</c:v>
                </c:pt>
                <c:pt idx="19">
                  <c:v>0.12</c:v>
                </c:pt>
                <c:pt idx="20">
                  <c:v>0.12</c:v>
                </c:pt>
                <c:pt idx="2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3E4-AF69-E464143D01BA}"/>
            </c:ext>
          </c:extLst>
        </c:ser>
        <c:ser>
          <c:idx val="3"/>
          <c:order val="3"/>
          <c:tx>
            <c:v>2017 HVA DRG 014A osakaal</c:v>
          </c:tx>
          <c:spPr>
            <a:ln w="34925"/>
          </c:spPr>
          <c:marker>
            <c:symbol val="none"/>
          </c:marker>
          <c:cat>
            <c:multiLvlStrRef>
              <c:f>'Aruandesse b_peaajuveres 2018'!$A$5:$B$26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andmed_peaajuveresoonte'!$O$5:$O$26</c:f>
              <c:numCache>
                <c:formatCode>0%</c:formatCode>
                <c:ptCount val="22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0B-43E4-AF69-E464143D01BA}"/>
            </c:ext>
          </c:extLst>
        </c:ser>
        <c:ser>
          <c:idx val="2"/>
          <c:order val="4"/>
          <c:tx>
            <c:v>2018 HVA DRG 014A osakaal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b_peaajuveres 2018'!$A$5:$B$26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 2018'!$G$5:$G$26</c:f>
              <c:numCache>
                <c:formatCode>0%</c:formatCode>
                <c:ptCount val="22"/>
                <c:pt idx="0">
                  <c:v>0.15784780023781</c:v>
                </c:pt>
                <c:pt idx="1">
                  <c:v>0.15784780023781</c:v>
                </c:pt>
                <c:pt idx="2">
                  <c:v>0.15784780023781</c:v>
                </c:pt>
                <c:pt idx="3">
                  <c:v>0.15784780023781</c:v>
                </c:pt>
                <c:pt idx="4">
                  <c:v>0.15784780023781</c:v>
                </c:pt>
                <c:pt idx="5">
                  <c:v>0.15784780023781</c:v>
                </c:pt>
                <c:pt idx="6">
                  <c:v>0.15784780023781</c:v>
                </c:pt>
                <c:pt idx="7">
                  <c:v>0.15784780023781</c:v>
                </c:pt>
                <c:pt idx="8">
                  <c:v>0.15784780023781</c:v>
                </c:pt>
                <c:pt idx="9">
                  <c:v>0.15784780023781</c:v>
                </c:pt>
                <c:pt idx="10">
                  <c:v>0.15784780023781</c:v>
                </c:pt>
                <c:pt idx="11">
                  <c:v>0.15784780023781</c:v>
                </c:pt>
                <c:pt idx="12">
                  <c:v>0.15784780023781</c:v>
                </c:pt>
                <c:pt idx="13">
                  <c:v>0.15784780023781</c:v>
                </c:pt>
                <c:pt idx="14">
                  <c:v>0.15784780023781</c:v>
                </c:pt>
                <c:pt idx="15">
                  <c:v>0.15784780023781</c:v>
                </c:pt>
                <c:pt idx="16">
                  <c:v>0.15784780023781</c:v>
                </c:pt>
                <c:pt idx="17">
                  <c:v>0.15784780023781</c:v>
                </c:pt>
                <c:pt idx="18">
                  <c:v>0.15784780023781</c:v>
                </c:pt>
                <c:pt idx="19">
                  <c:v>0.15784780023781</c:v>
                </c:pt>
                <c:pt idx="20">
                  <c:v>0.15784780023781</c:v>
                </c:pt>
                <c:pt idx="21">
                  <c:v>0.15784780023781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5-45F6-BFCD-96A0509E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05087"/>
        <c:axId val="1"/>
      </c:lineChart>
      <c:catAx>
        <c:axId val="212620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05087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c_vaginaalne 2018'!$D$4</c:f>
              <c:strCache>
                <c:ptCount val="1"/>
                <c:pt idx="0">
                  <c:v>2018. a DRG 373 Vaginaalne sünnitus, kht-ta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 2018'!$A$5:$B$26</c15:sqref>
                  </c15:fullRef>
                </c:ext>
              </c:extLst>
              <c:f>('Aruandesse c_vaginaalne 2018'!$A$7:$B$14,'Aruandesse c_vaginaalne 2018'!$A$16:$B$18,'Aruandesse c_vaginaalne 2018'!$A$20:$B$22,'Aruandesse c_vaginaalne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 2018'!$D$5:$D$26</c15:sqref>
                  </c15:fullRef>
                </c:ext>
              </c:extLst>
              <c:f>('Aruandesse c_vaginaalne 2018'!$D$7:$D$14,'Aruandesse c_vaginaalne 2018'!$D$16:$D$18,'Aruandesse c_vaginaalne 2018'!$D$20:$D$22,'Aruandesse c_vaginaalne 2018'!$D$24:$D$26)</c:f>
              <c:numCache>
                <c:formatCode>0.00%</c:formatCode>
                <c:ptCount val="17"/>
                <c:pt idx="0">
                  <c:v>0.67685589519651002</c:v>
                </c:pt>
                <c:pt idx="1">
                  <c:v>0.67685589519651002</c:v>
                </c:pt>
                <c:pt idx="2">
                  <c:v>0.63787085514833997</c:v>
                </c:pt>
                <c:pt idx="3">
                  <c:v>0.64814814814815003</c:v>
                </c:pt>
                <c:pt idx="4">
                  <c:v>0.66952121448033997</c:v>
                </c:pt>
                <c:pt idx="5">
                  <c:v>0.80403458213255996</c:v>
                </c:pt>
                <c:pt idx="6">
                  <c:v>0.66619579036586996</c:v>
                </c:pt>
                <c:pt idx="7">
                  <c:v>0.85714285714285998</c:v>
                </c:pt>
                <c:pt idx="8">
                  <c:v>0.82938388625591997</c:v>
                </c:pt>
                <c:pt idx="9">
                  <c:v>0.77894736842104995</c:v>
                </c:pt>
                <c:pt idx="10">
                  <c:v>0.75862068965517004</c:v>
                </c:pt>
                <c:pt idx="11">
                  <c:v>0.73114754098361001</c:v>
                </c:pt>
                <c:pt idx="12">
                  <c:v>0.65760869565216995</c:v>
                </c:pt>
                <c:pt idx="13">
                  <c:v>0.77749999999999997</c:v>
                </c:pt>
                <c:pt idx="14">
                  <c:v>0.78571428571429003</c:v>
                </c:pt>
                <c:pt idx="15">
                  <c:v>0.81543624161074002</c:v>
                </c:pt>
                <c:pt idx="16">
                  <c:v>0.77007299270073004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F-41BD-9005-AC66523B6467}"/>
            </c:ext>
          </c:extLst>
        </c:ser>
        <c:ser>
          <c:idx val="1"/>
          <c:order val="1"/>
          <c:tx>
            <c:strRef>
              <c:f>'Aruandesse c_vaginaalne 2018'!$F$4</c:f>
              <c:strCache>
                <c:ptCount val="1"/>
                <c:pt idx="0">
                  <c:v>2018. a DRG 372 Vaginaalne sünnitus, kht-ga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 2018'!$A$5:$B$26</c15:sqref>
                  </c15:fullRef>
                </c:ext>
              </c:extLst>
              <c:f>('Aruandesse c_vaginaalne 2018'!$A$7:$B$14,'Aruandesse c_vaginaalne 2018'!$A$16:$B$18,'Aruandesse c_vaginaalne 2018'!$A$20:$B$22,'Aruandesse c_vaginaalne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 2018'!$F$5:$F$26</c15:sqref>
                  </c15:fullRef>
                </c:ext>
              </c:extLst>
              <c:f>('Aruandesse c_vaginaalne 2018'!$F$7:$F$14,'Aruandesse c_vaginaalne 2018'!$F$16:$F$18,'Aruandesse c_vaginaalne 2018'!$F$20:$F$22,'Aruandesse c_vaginaalne 2018'!$F$24:$F$26)</c:f>
              <c:numCache>
                <c:formatCode>0.00%</c:formatCode>
                <c:ptCount val="17"/>
                <c:pt idx="0">
                  <c:v>0.32314410480348998</c:v>
                </c:pt>
                <c:pt idx="1">
                  <c:v>0.32314410480348998</c:v>
                </c:pt>
                <c:pt idx="2">
                  <c:v>0.36212914485165998</c:v>
                </c:pt>
                <c:pt idx="3">
                  <c:v>0.35185185185184997</c:v>
                </c:pt>
                <c:pt idx="4">
                  <c:v>0.33047878551965998</c:v>
                </c:pt>
                <c:pt idx="5">
                  <c:v>0.19596541786744001</c:v>
                </c:pt>
                <c:pt idx="6">
                  <c:v>0.33380420963412999</c:v>
                </c:pt>
                <c:pt idx="7">
                  <c:v>0.14285714285713999</c:v>
                </c:pt>
                <c:pt idx="8">
                  <c:v>0.17061611374408001</c:v>
                </c:pt>
                <c:pt idx="9">
                  <c:v>0.22105263157895</c:v>
                </c:pt>
                <c:pt idx="10">
                  <c:v>0.24137931034483001</c:v>
                </c:pt>
                <c:pt idx="11">
                  <c:v>0.26885245901638999</c:v>
                </c:pt>
                <c:pt idx="12">
                  <c:v>0.34239130434782999</c:v>
                </c:pt>
                <c:pt idx="13">
                  <c:v>0.2225</c:v>
                </c:pt>
                <c:pt idx="14">
                  <c:v>0.21428571428571</c:v>
                </c:pt>
                <c:pt idx="15">
                  <c:v>0.18456375838926001</c:v>
                </c:pt>
                <c:pt idx="16">
                  <c:v>0.22992700729926999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F-41BD-9005-AC66523B6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05503"/>
        <c:axId val="1"/>
      </c:barChart>
      <c:lineChart>
        <c:grouping val="standard"/>
        <c:varyColors val="0"/>
        <c:ser>
          <c:idx val="2"/>
          <c:order val="2"/>
          <c:tx>
            <c:v>2018 HVA DRG 372 osakaal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 2018'!$A$5:$B$26</c15:sqref>
                  </c15:fullRef>
                </c:ext>
              </c:extLst>
              <c:f>('Aruandesse c_vaginaalne 2018'!$A$7:$B$14,'Aruandesse c_vaginaalne 2018'!$A$16:$B$18,'Aruandesse c_vaginaalne 2018'!$A$20:$B$22,'Aruandesse c_vaginaalne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 2018'!$G$5:$G$26</c15:sqref>
                  </c15:fullRef>
                </c:ext>
              </c:extLst>
              <c:f>('Aruandesse c_vaginaalne 2018'!$G$7:$G$14,'Aruandesse c_vaginaalne 2018'!$G$16:$G$18,'Aruandesse c_vaginaalne 2018'!$G$20:$G$22,'Aruandesse c_vaginaalne 2018'!$G$24:$G$26)</c:f>
              <c:numCache>
                <c:formatCode>#\ ##0\ %</c:formatCode>
                <c:ptCount val="17"/>
                <c:pt idx="0">
                  <c:v>0.68639763597747006</c:v>
                </c:pt>
                <c:pt idx="1">
                  <c:v>0.68639763597747006</c:v>
                </c:pt>
                <c:pt idx="2">
                  <c:v>0.68639763597747006</c:v>
                </c:pt>
                <c:pt idx="3">
                  <c:v>0.68639763597747006</c:v>
                </c:pt>
                <c:pt idx="4">
                  <c:v>0.68639763597747006</c:v>
                </c:pt>
                <c:pt idx="5">
                  <c:v>0.68639763597747006</c:v>
                </c:pt>
                <c:pt idx="6">
                  <c:v>0.68639763597747006</c:v>
                </c:pt>
                <c:pt idx="7">
                  <c:v>0.68639763597747006</c:v>
                </c:pt>
                <c:pt idx="8">
                  <c:v>0.68639763597747006</c:v>
                </c:pt>
                <c:pt idx="9">
                  <c:v>0.68639763597747006</c:v>
                </c:pt>
                <c:pt idx="10">
                  <c:v>0.68639763597747006</c:v>
                </c:pt>
                <c:pt idx="11">
                  <c:v>0.68639763597747006</c:v>
                </c:pt>
                <c:pt idx="12">
                  <c:v>0.68639763597747006</c:v>
                </c:pt>
                <c:pt idx="13">
                  <c:v>0.68639763597747006</c:v>
                </c:pt>
                <c:pt idx="14">
                  <c:v>0.68639763597747006</c:v>
                </c:pt>
                <c:pt idx="15">
                  <c:v>0.68639763597747006</c:v>
                </c:pt>
                <c:pt idx="16">
                  <c:v>0.68639763597747006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BF-41BD-9005-AC66523B6467}"/>
            </c:ext>
          </c:extLst>
        </c:ser>
        <c:ser>
          <c:idx val="4"/>
          <c:order val="3"/>
          <c:tx>
            <c:strRef>
              <c:f>'Aastate andmed_vaginaalne'!$G$4</c:f>
              <c:strCache>
                <c:ptCount val="1"/>
                <c:pt idx="0">
                  <c:v>2017 DRG 373 Vaginaalne sünnitus, kht-ta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 2018'!$A$5:$B$26</c15:sqref>
                  </c15:fullRef>
                </c:ext>
              </c:extLst>
              <c:f>('Aruandesse c_vaginaalne 2018'!$A$7:$B$14,'Aruandesse c_vaginaalne 2018'!$A$16:$B$18,'Aruandesse c_vaginaalne 2018'!$A$20:$B$22,'Aruandesse c_vaginaalne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andmed_vaginaalne'!$G$5:$G$26</c15:sqref>
                  </c15:fullRef>
                </c:ext>
              </c:extLst>
              <c:f>('Aastate andmed_vaginaalne'!$G$7:$G$14,'Aastate andmed_vaginaalne'!$G$16:$G$18,'Aastate andmed_vaginaalne'!$G$20:$G$22,'Aastate andmed_vaginaalne'!$G$24:$G$26)</c:f>
              <c:numCache>
                <c:formatCode>0.00%</c:formatCode>
                <c:ptCount val="17"/>
                <c:pt idx="0">
                  <c:v>0.71</c:v>
                </c:pt>
                <c:pt idx="1">
                  <c:v>0.71</c:v>
                </c:pt>
                <c:pt idx="2">
                  <c:v>0.74</c:v>
                </c:pt>
                <c:pt idx="3">
                  <c:v>0.84</c:v>
                </c:pt>
                <c:pt idx="4">
                  <c:v>0.7</c:v>
                </c:pt>
                <c:pt idx="5">
                  <c:v>0.77</c:v>
                </c:pt>
                <c:pt idx="6">
                  <c:v>0.73</c:v>
                </c:pt>
                <c:pt idx="7">
                  <c:v>0.91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0.74</c:v>
                </c:pt>
                <c:pt idx="12">
                  <c:v>0.72</c:v>
                </c:pt>
                <c:pt idx="13">
                  <c:v>0.65</c:v>
                </c:pt>
                <c:pt idx="14">
                  <c:v>0.72</c:v>
                </c:pt>
                <c:pt idx="15">
                  <c:v>0.91</c:v>
                </c:pt>
                <c:pt idx="16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F-41BD-9005-AC66523B6467}"/>
            </c:ext>
          </c:extLst>
        </c:ser>
        <c:ser>
          <c:idx val="3"/>
          <c:order val="4"/>
          <c:tx>
            <c:v>2017 HVA DRG 372 osakaal</c:v>
          </c:tx>
          <c:spPr>
            <a:ln w="31750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 2018'!$A$5:$B$26</c15:sqref>
                  </c15:fullRef>
                </c:ext>
              </c:extLst>
              <c:f>('Aruandesse c_vaginaalne 2018'!$A$7:$B$14,'Aruandesse c_vaginaalne 2018'!$A$16:$B$18,'Aruandesse c_vaginaalne 2018'!$A$20:$B$22,'Aruandesse c_vaginaalne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andmed_vaginaalne'!$O$5:$O$26</c15:sqref>
                  </c15:fullRef>
                </c:ext>
              </c:extLst>
              <c:f>('Aastate andmed_vaginaalne'!$O$7:$O$14,'Aastate andmed_vaginaalne'!$O$16:$O$18,'Aastate andmed_vaginaalne'!$O$20:$O$22,'Aastate andmed_vaginaalne'!$O$24:$O$26)</c:f>
              <c:numCache>
                <c:formatCode>0%</c:formatCode>
                <c:ptCount val="17"/>
                <c:pt idx="0">
                  <c:v>0.73</c:v>
                </c:pt>
                <c:pt idx="1">
                  <c:v>0.73</c:v>
                </c:pt>
                <c:pt idx="2">
                  <c:v>0.73</c:v>
                </c:pt>
                <c:pt idx="3">
                  <c:v>0.73</c:v>
                </c:pt>
                <c:pt idx="4">
                  <c:v>0.73</c:v>
                </c:pt>
                <c:pt idx="5">
                  <c:v>0.73</c:v>
                </c:pt>
                <c:pt idx="6">
                  <c:v>0.73</c:v>
                </c:pt>
                <c:pt idx="7">
                  <c:v>0.73</c:v>
                </c:pt>
                <c:pt idx="8">
                  <c:v>0.73</c:v>
                </c:pt>
                <c:pt idx="9">
                  <c:v>0.73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BF-41BD-9005-AC66523B6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05503"/>
        <c:axId val="1"/>
      </c:lineChart>
      <c:catAx>
        <c:axId val="212620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0550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61926123552396"/>
          <c:y val="0.90627265465334617"/>
          <c:w val="0.86673576597528013"/>
          <c:h val="7.75655908624070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9</xdr:col>
      <xdr:colOff>47625</xdr:colOff>
      <xdr:row>34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33F08A-3E06-440C-83AD-C754144AEF29}"/>
            </a:ext>
          </a:extLst>
        </xdr:cNvPr>
        <xdr:cNvSpPr txBox="1"/>
      </xdr:nvSpPr>
      <xdr:spPr>
        <a:xfrm>
          <a:off x="9524" y="0"/>
          <a:ext cx="5524501" cy="6505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13.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JA TÜSISTUSTE KODEERIMINE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13a. apendektoomia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13b. s</a:t>
          </a:r>
          <a:r>
            <a:rPr lang="et-EE" sz="11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petsiifilised peaajuveresoonte haigused. v.a TIA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13c. vaginaalne sünnitus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kodeerimine DRG-desse</a:t>
          </a:r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166N, 167, 14A, 14B, 372 ja 373 grupeerunud raviarvete alusel.</a:t>
          </a:r>
        </a:p>
        <a:p>
          <a:endParaRPr lang="et-E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 i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  <a:endParaRPr lang="et-EE" sz="1200">
            <a:solidFill>
              <a:schemeClr val="tx2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2018. aasta kuluperioodi.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100" u="sng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statsionaarne, päevaravi, ambulatoorne</a:t>
          </a:r>
          <a:endParaRPr lang="et-EE" sz="1100" b="0" i="0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ei võetud valmisolekutasu ja 0-arvetena esitatud ravijuhud.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DRGde hulka kuuluvad paarilised DRGd, mis on eristatavad vastavalt sellele, kas ravijuhud, mis ühte paarilisest DRGst grupeeruvad, on kaasuvate haiguste ja/või tüsistustega (kht-ga) või kaasuvate haiguste ja/või tüsistuteta (kht-ta). Kht-ta ravijuhud viitavad patsientidele, kellel lisaks peamisele seisundile (põhidiagnoosile) muid, grupeerumise seisukohalt olulisi, kaasuvaid haigusi ja/või tüsistusi ei esinenud. Samas võib kht-ta ravijuhtude osakaal viidata ka sellele, et kaasuvaid haigusi ja/või tüsistusi ei ole raviarvele märgitud.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13a – Apendektoomiad 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166N - Apendektoomia, tüsistunud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167 - Apendektoomia, tüsistumata, kht-ta</a:t>
          </a:r>
        </a:p>
        <a:p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13b – Spetsiifilised peaaju veresoonte haigused, v.a. 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transitoorse isheemiline atakk (</a:t>
          </a:r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TIA)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14A - Spetsiifilised peaajuveresoonte haigused. v.a TIA,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14B- -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Spetsiifilised peaajuveresoonte haigused. v.a TIA,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13c – Vaginaalsed sünnitused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</a:t>
          </a:r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372 - Vaginaalne sünnitus,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373 - Vaginaalne sünnitus,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 i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chemeClr val="tx2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"Aruandesse_ "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"Aastate_andmed" 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tulemused alates 2013. aastast.</a:t>
          </a:r>
          <a:b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85725</xdr:rowOff>
    </xdr:from>
    <xdr:to>
      <xdr:col>16</xdr:col>
      <xdr:colOff>152400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71A67A-46DA-438A-B78A-07869C58A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A8FDE355-E133-4F39-A42E-F0D11F35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76916EE6-FE79-4FBC-970B-763B6188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BAB52EC6-5A7B-447A-BFE0-D760F02B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ED9BADC7-8A3D-46C6-875F-3A057CD6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C6D8A406-0410-4E02-83DE-C895F7EF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9D347756-9F64-4B2B-ADC8-97BACAAE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FC6C5F62-F1B8-43B6-84B8-B2B9B7C9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ABE87CD7-818E-4DE9-B4CC-1DB43326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37AE6B0C-8F36-47A6-9793-C749AC10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8D03462-0CDC-4C05-8C52-8379244E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968EB992-B184-4650-85EF-166E3F97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A50C483A-CB2D-4A81-B8B8-45DB1E6A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B353A83F-EFD5-4603-841B-1F0579FB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19511AD-27E3-4862-8B84-9E8C1FDD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0EE5DA06-E0D0-4ABF-BB26-39968335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4E52EF01-3B0C-4DB0-84E7-DA21ABA3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60A51966-7981-49D7-AB32-64E04229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8B18CC5C-0B06-4EFB-A72C-248539F7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8947992E-F46C-444A-93D2-F88B9F54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B8F5A23A-964C-4D27-8E8A-FC6C1723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876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EE46C39F-D92D-4AA8-873F-80B0B2E5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06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2E7F37B-5B96-4B57-995D-E4815611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25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84B56A12-9B4F-4F1D-88D0-1667DA34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123825</xdr:colOff>
      <xdr:row>2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FBF8EE8B-A477-432D-8B33-7DF3A58A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B146FCC-049D-417C-A846-C5DB4D25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BAB2ECE3-C1AD-4151-BB68-4DD84923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E585F334-4ED5-4BA0-95A1-BE554B55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56824992-24C1-445D-99A9-A5693BDB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123825</xdr:colOff>
      <xdr:row>2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7E3AA6D0-7D1D-44F2-B77B-D182987A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EADCE989-28FD-48CD-8E8C-0ACFA6B0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5AAAFEB4-9A0D-4D9C-92CB-FAA831C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495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296712E2-19BF-49BF-AC6A-CE7AFE8D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30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02DAA27D-AD51-490D-B324-F8E22D5B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114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9525</xdr:rowOff>
    </xdr:from>
    <xdr:to>
      <xdr:col>17</xdr:col>
      <xdr:colOff>123825</xdr:colOff>
      <xdr:row>8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8B95B1A1-E5B8-4952-85BD-230C4B31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A844FB41-53FA-4374-921B-E60CA96E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6EDB94E9-6FF6-46B3-91D4-1B94DFA1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54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E19FF3D8-34DE-4B05-8BCA-4011AE32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32DC4F2-01E5-443D-8EB2-E565A0AE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D5091538-3625-4E90-8ACE-8D4934FE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3</xdr:row>
      <xdr:rowOff>95249</xdr:rowOff>
    </xdr:from>
    <xdr:to>
      <xdr:col>16</xdr:col>
      <xdr:colOff>304800</xdr:colOff>
      <xdr:row>25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EF08B-486B-48E6-8F43-760AE8423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FAA960AE-A53C-48DF-8BB6-E8BC8BD8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002CD688-4465-412C-9561-0419A019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FB7DEFA0-B59D-4DEF-84E1-C821D20A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13BFBDF4-B010-42EF-940B-1F1D590E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3474365C-1F55-4B06-9969-1CD90387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B7FB4B23-3AA2-430D-B7AE-F88052AC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AB57B785-B401-4A7C-8D1B-8C0531C3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E48A1888-F9FA-4629-95BB-E707001B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DEB7E0D0-91A3-4138-AA01-8CC7F982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B087637-0784-44BE-A0CC-4B555F07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263432CF-B1F5-4B4C-93AF-03746378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5FD9CA23-3BF6-4599-AB22-7C4122B9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C0A4D6B6-9CF5-4797-BB10-3333AD90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436D41D7-018B-477D-A50A-095E34E1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D233A65E-E8E9-49FD-BCFF-8BA140B1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9525</xdr:rowOff>
    </xdr:from>
    <xdr:to>
      <xdr:col>18</xdr:col>
      <xdr:colOff>47625</xdr:colOff>
      <xdr:row>3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32D2C446-0F28-47D1-A399-C8BA3D2F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85725</xdr:rowOff>
    </xdr:from>
    <xdr:to>
      <xdr:col>18</xdr:col>
      <xdr:colOff>47625</xdr:colOff>
      <xdr:row>3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8AF56768-54B4-4C59-ABFF-66E31112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7C0DEDD0-BEAF-48F3-997F-E576DDB8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0D5B0662-A3E3-4210-A2DB-5F449708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4751517-58EA-4E34-8D95-03DDAA3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123825</xdr:colOff>
      <xdr:row>16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B3BCE4C6-851C-47BD-A731-3BD4D35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457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123825</xdr:colOff>
      <xdr:row>17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1CFB9A91-2BE8-42E7-83B8-AEBBF49F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648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A146CAA6-A1CC-4374-BB06-F7914D66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E91619DA-DC69-4DDC-8144-F7DDE6C0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66B80793-351D-4F7F-B868-405E6045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327DB3FC-101C-4A91-B07D-682CFA24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60395D8A-260F-49EC-883C-26D957BC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892DECC6-4AA6-47E3-9C6A-0F9873C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7B7E37AF-CAA9-4BB0-BD19-EB01EB52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65187038-AC67-420F-94C4-81A69DF7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AD054D22-A875-4B0C-B195-1B2E3F33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886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58E9FA55-8DBE-432A-93E7-D0F6579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123825</xdr:colOff>
      <xdr:row>11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820ED0CF-CF40-4C8A-A735-19C75AB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505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9525</xdr:rowOff>
    </xdr:from>
    <xdr:to>
      <xdr:col>18</xdr:col>
      <xdr:colOff>123825</xdr:colOff>
      <xdr:row>10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46FE3F48-D890-40AC-9B83-CDC233F7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324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AE171FCB-BC65-451A-A0FC-F6DBBB32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123825</xdr:colOff>
      <xdr:row>8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144403E0-1088-458B-B8F9-E8B6FF1A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611F832E-0E78-4579-8DA4-041B0CB9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6E406B91-0110-41E9-BA7D-F0F303F2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5CD79BD4-AAD2-4CD6-98C0-ECA10DF5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DE6B38AD-F248-4409-9017-CEAC885A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43" name="BEx973S463FCQVJ7QDFBUIU0WJ3F" descr="ZQTVYL8DCSADVT0QMRXFLU0TR" hidden="1">
          <a:extLst>
            <a:ext uri="{FF2B5EF4-FFF2-40B4-BE49-F238E27FC236}">
              <a16:creationId xmlns:a16="http://schemas.microsoft.com/office/drawing/2014/main" id="{4552B417-91C9-4C8E-B219-51504D63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3A077FD7-4FC1-49FF-A9F5-34B7267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246934FB-8136-4BFD-A58E-BDD6C679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876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46" name="BExQEGJP61DL2NZY6LMBHBZ0J5YT" descr="D6ZNRZJ7EX4GZT9RO8LE0C905" hidden="1">
          <a:extLst>
            <a:ext uri="{FF2B5EF4-FFF2-40B4-BE49-F238E27FC236}">
              <a16:creationId xmlns:a16="http://schemas.microsoft.com/office/drawing/2014/main" id="{95BD6379-024D-4D05-BD97-5A533B3B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06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47" name="BExTY1BCS6HZIF6HI5491FGHDVAE" descr="MJ6976KI2UH1IE8M227DUYXMJ" hidden="1">
          <a:extLst>
            <a:ext uri="{FF2B5EF4-FFF2-40B4-BE49-F238E27FC236}">
              <a16:creationId xmlns:a16="http://schemas.microsoft.com/office/drawing/2014/main" id="{4B3F95F8-A0F6-4239-80E3-AB615258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25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DE53D1C7-0868-441C-85B3-1999F974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49" name="BExS8T38WLC2R738ZC7BDJQAKJAJ" descr="MRI962L5PB0E0YWXCIBN82VJH" hidden="1">
          <a:extLst>
            <a:ext uri="{FF2B5EF4-FFF2-40B4-BE49-F238E27FC236}">
              <a16:creationId xmlns:a16="http://schemas.microsoft.com/office/drawing/2014/main" id="{0F1380F7-5041-4A59-BBC4-DAE9EAA0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50" name="BEx5F64BJ6DCM4EJH81D5ZFNPZ0V" descr="7DJ9FILZD2YPS6X1JBP9E76TU" hidden="1">
          <a:extLst>
            <a:ext uri="{FF2B5EF4-FFF2-40B4-BE49-F238E27FC236}">
              <a16:creationId xmlns:a16="http://schemas.microsoft.com/office/drawing/2014/main" id="{BE52AB24-E4F9-43C8-B736-9C7E2D20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51" name="BExQEXXHA3EEXR44LT6RKCDWM6ZT" hidden="1">
          <a:extLst>
            <a:ext uri="{FF2B5EF4-FFF2-40B4-BE49-F238E27FC236}">
              <a16:creationId xmlns:a16="http://schemas.microsoft.com/office/drawing/2014/main" id="{6FC01581-679F-4FA3-BCD8-60DA3DA8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97BDEDFA-7ADF-4F5B-9727-A48EC05B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53" name="BEx1QZGQZBAWJ8591VXEIPUOVS7X" descr="MEW27CPIFG44B7E7HEQUUF5QF" hidden="1">
          <a:extLst>
            <a:ext uri="{FF2B5EF4-FFF2-40B4-BE49-F238E27FC236}">
              <a16:creationId xmlns:a16="http://schemas.microsoft.com/office/drawing/2014/main" id="{368559CB-515D-40DA-BDE5-E157F2A2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123825</xdr:colOff>
      <xdr:row>11</xdr:row>
      <xdr:rowOff>123825</xdr:rowOff>
    </xdr:to>
    <xdr:pic>
      <xdr:nvPicPr>
        <xdr:cNvPr id="54" name="BExMF7LICJLPXSHM63A6EQ79YQKG" descr="U084VZL15IMB1OFRRAY6GVKAE" hidden="1">
          <a:extLst>
            <a:ext uri="{FF2B5EF4-FFF2-40B4-BE49-F238E27FC236}">
              <a16:creationId xmlns:a16="http://schemas.microsoft.com/office/drawing/2014/main" id="{58BD6E9A-9D3A-4CE7-85FA-1FB86326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495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55" name="BExS343F8GCKP6HTF9Y97L133DX8" descr="ZRF0KB1IYQSNV63CTXT25G67G" hidden="1">
          <a:extLst>
            <a:ext uri="{FF2B5EF4-FFF2-40B4-BE49-F238E27FC236}">
              <a16:creationId xmlns:a16="http://schemas.microsoft.com/office/drawing/2014/main" id="{72E57DE4-BB52-497D-AAFE-8533458E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30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56" name="BExZMRC09W87CY4B73NPZMNH21AH" descr="78CUMI0OVLYJRSDRQ3V2YX812" hidden="1">
          <a:extLst>
            <a:ext uri="{FF2B5EF4-FFF2-40B4-BE49-F238E27FC236}">
              <a16:creationId xmlns:a16="http://schemas.microsoft.com/office/drawing/2014/main" id="{07E2CC2B-8783-4E56-B059-2C6CE204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114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</xdr:rowOff>
    </xdr:from>
    <xdr:to>
      <xdr:col>18</xdr:col>
      <xdr:colOff>123825</xdr:colOff>
      <xdr:row>8</xdr:row>
      <xdr:rowOff>133350</xdr:rowOff>
    </xdr:to>
    <xdr:pic>
      <xdr:nvPicPr>
        <xdr:cNvPr id="57" name="BExZXVFJ4DY4I24AARDT4AMP6EN1" descr="TXSMH2MTH86CYKA26740RQPUC" hidden="1">
          <a:extLst>
            <a:ext uri="{FF2B5EF4-FFF2-40B4-BE49-F238E27FC236}">
              <a16:creationId xmlns:a16="http://schemas.microsoft.com/office/drawing/2014/main" id="{1D257EF0-451A-4634-B2E0-27F8A159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58" name="BExOCUIOFQWUGTBU5ESTW3EYEP5C" descr="9BNF49V0R6VVYPHEVMJ3ABDQZ" hidden="1">
          <a:extLst>
            <a:ext uri="{FF2B5EF4-FFF2-40B4-BE49-F238E27FC236}">
              <a16:creationId xmlns:a16="http://schemas.microsoft.com/office/drawing/2014/main" id="{AC0513E1-B8EF-4C02-905B-232E42DD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59" name="BExU65O9OE4B4MQ2A3OYH13M8BZJ" descr="3INNIMMPDBB0JF37L81M6ID21" hidden="1">
          <a:extLst>
            <a:ext uri="{FF2B5EF4-FFF2-40B4-BE49-F238E27FC236}">
              <a16:creationId xmlns:a16="http://schemas.microsoft.com/office/drawing/2014/main" id="{00B93EF6-8048-4F49-9113-DBE8501A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54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60" name="BExOPRCR0UW7TKXSV5WDTL348FGL" descr="S9JM17GP1802LHN4GT14BJYIC" hidden="1">
          <a:extLst>
            <a:ext uri="{FF2B5EF4-FFF2-40B4-BE49-F238E27FC236}">
              <a16:creationId xmlns:a16="http://schemas.microsoft.com/office/drawing/2014/main" id="{F886C841-20EC-484A-90ED-A8A3B546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61" name="BEx5OESAY2W8SEGI3TSB65EHJ04B" descr="9CN2Y88X8WYV1HWZG1QILY9BK" hidden="1">
          <a:extLst>
            <a:ext uri="{FF2B5EF4-FFF2-40B4-BE49-F238E27FC236}">
              <a16:creationId xmlns:a16="http://schemas.microsoft.com/office/drawing/2014/main" id="{31A55712-2F6F-47AB-ABF0-24652BFF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62" name="BExGMWEQ2BYRY9BAO5T1X850MJN1" descr="AZ9ST0XDIOP50HSUFO5V31BR0" hidden="1">
          <a:extLst>
            <a:ext uri="{FF2B5EF4-FFF2-40B4-BE49-F238E27FC236}">
              <a16:creationId xmlns:a16="http://schemas.microsoft.com/office/drawing/2014/main" id="{E1186703-9A19-441C-9FD3-6A4F414D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63" name="BExW253QPOZK9KW8BJC3LBXGCG2N" descr="Y5HX37BEUWSN1NEFJKZJXI3SX" hidden="1">
          <a:extLst>
            <a:ext uri="{FF2B5EF4-FFF2-40B4-BE49-F238E27FC236}">
              <a16:creationId xmlns:a16="http://schemas.microsoft.com/office/drawing/2014/main" id="{0DFE743E-7698-437E-BAF6-694765ED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64" name="BEx973S463FCQVJ7QDFBUIU0WJ3F" descr="ZQTVYL8DCSADVT0QMRXFLU0TR" hidden="1">
          <a:extLst>
            <a:ext uri="{FF2B5EF4-FFF2-40B4-BE49-F238E27FC236}">
              <a16:creationId xmlns:a16="http://schemas.microsoft.com/office/drawing/2014/main" id="{99D0EC6D-D7FB-4B06-861F-FD6E9578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65" name="BExRZO0PLWWMCLGRH7EH6UXYWGAJ" descr="9D4GQ34QB727H10MA3SSAR2R9" hidden="1">
          <a:extLst>
            <a:ext uri="{FF2B5EF4-FFF2-40B4-BE49-F238E27FC236}">
              <a16:creationId xmlns:a16="http://schemas.microsoft.com/office/drawing/2014/main" id="{A62E58DA-9988-4CB7-AA5A-9D37C009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66" name="BExBDP6HNAAJUM39SE5G2C8BKNRQ" descr="1TM64TL2QIMYV7WYSV2VLGXY4" hidden="1">
          <a:extLst>
            <a:ext uri="{FF2B5EF4-FFF2-40B4-BE49-F238E27FC236}">
              <a16:creationId xmlns:a16="http://schemas.microsoft.com/office/drawing/2014/main" id="{DAF5E984-15E2-4B69-8B52-2332808A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876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67" name="BExQEGJP61DL2NZY6LMBHBZ0J5YT" descr="D6ZNRZJ7EX4GZT9RO8LE0C905" hidden="1">
          <a:extLst>
            <a:ext uri="{FF2B5EF4-FFF2-40B4-BE49-F238E27FC236}">
              <a16:creationId xmlns:a16="http://schemas.microsoft.com/office/drawing/2014/main" id="{C6EC887E-1352-425D-8E59-2F2669BB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06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68" name="BExTY1BCS6HZIF6HI5491FGHDVAE" descr="MJ6976KI2UH1IE8M227DUYXMJ" hidden="1">
          <a:extLst>
            <a:ext uri="{FF2B5EF4-FFF2-40B4-BE49-F238E27FC236}">
              <a16:creationId xmlns:a16="http://schemas.microsoft.com/office/drawing/2014/main" id="{580BD071-3AF7-42EE-AE05-188D2767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25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69" name="BEx5FXJGJOT93D0J2IRJ3985IUMI" hidden="1">
          <a:extLst>
            <a:ext uri="{FF2B5EF4-FFF2-40B4-BE49-F238E27FC236}">
              <a16:creationId xmlns:a16="http://schemas.microsoft.com/office/drawing/2014/main" id="{1B8946E1-21DC-4CC9-BDAA-FB903166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70" name="BExS8T38WLC2R738ZC7BDJQAKJAJ" descr="MRI962L5PB0E0YWXCIBN82VJH" hidden="1">
          <a:extLst>
            <a:ext uri="{FF2B5EF4-FFF2-40B4-BE49-F238E27FC236}">
              <a16:creationId xmlns:a16="http://schemas.microsoft.com/office/drawing/2014/main" id="{4A1B5707-EB72-48B9-B7F3-39814C9D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71" name="BEx5F64BJ6DCM4EJH81D5ZFNPZ0V" descr="7DJ9FILZD2YPS6X1JBP9E76TU" hidden="1">
          <a:extLst>
            <a:ext uri="{FF2B5EF4-FFF2-40B4-BE49-F238E27FC236}">
              <a16:creationId xmlns:a16="http://schemas.microsoft.com/office/drawing/2014/main" id="{EA3010C9-7E20-4014-AF93-E63EC01A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72" name="BExQEXXHA3EEXR44LT6RKCDWM6ZT" hidden="1">
          <a:extLst>
            <a:ext uri="{FF2B5EF4-FFF2-40B4-BE49-F238E27FC236}">
              <a16:creationId xmlns:a16="http://schemas.microsoft.com/office/drawing/2014/main" id="{C9D47A6B-59A5-4F28-BECE-4975EFB3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73" name="BEx1X6AMHV6ZK3UJB2BXIJTJHYJU" descr="OALR4L95ELQLZ1Y1LETHM1CS9" hidden="1">
          <a:extLst>
            <a:ext uri="{FF2B5EF4-FFF2-40B4-BE49-F238E27FC236}">
              <a16:creationId xmlns:a16="http://schemas.microsoft.com/office/drawing/2014/main" id="{B8014860-6419-4E71-AC9E-D39E8918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74" name="BEx1QZGQZBAWJ8591VXEIPUOVS7X" descr="MEW27CPIFG44B7E7HEQUUF5QF" hidden="1">
          <a:extLst>
            <a:ext uri="{FF2B5EF4-FFF2-40B4-BE49-F238E27FC236}">
              <a16:creationId xmlns:a16="http://schemas.microsoft.com/office/drawing/2014/main" id="{B4304037-A1BB-4493-B3E8-6BD416D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123825</xdr:colOff>
      <xdr:row>11</xdr:row>
      <xdr:rowOff>123825</xdr:rowOff>
    </xdr:to>
    <xdr:pic>
      <xdr:nvPicPr>
        <xdr:cNvPr id="75" name="BExMF7LICJLPXSHM63A6EQ79YQKG" descr="U084VZL15IMB1OFRRAY6GVKAE" hidden="1">
          <a:extLst>
            <a:ext uri="{FF2B5EF4-FFF2-40B4-BE49-F238E27FC236}">
              <a16:creationId xmlns:a16="http://schemas.microsoft.com/office/drawing/2014/main" id="{46937113-553B-419D-8ED9-496CEA6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495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76" name="BExS343F8GCKP6HTF9Y97L133DX8" descr="ZRF0KB1IYQSNV63CTXT25G67G" hidden="1">
          <a:extLst>
            <a:ext uri="{FF2B5EF4-FFF2-40B4-BE49-F238E27FC236}">
              <a16:creationId xmlns:a16="http://schemas.microsoft.com/office/drawing/2014/main" id="{D0B378CE-F0BA-4A5A-B36C-60045A90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30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77" name="BExZMRC09W87CY4B73NPZMNH21AH" descr="78CUMI0OVLYJRSDRQ3V2YX812" hidden="1">
          <a:extLst>
            <a:ext uri="{FF2B5EF4-FFF2-40B4-BE49-F238E27FC236}">
              <a16:creationId xmlns:a16="http://schemas.microsoft.com/office/drawing/2014/main" id="{0A4A728B-FAAC-4DC2-9ECD-54F3A76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114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</xdr:rowOff>
    </xdr:from>
    <xdr:to>
      <xdr:col>18</xdr:col>
      <xdr:colOff>123825</xdr:colOff>
      <xdr:row>8</xdr:row>
      <xdr:rowOff>133350</xdr:rowOff>
    </xdr:to>
    <xdr:pic>
      <xdr:nvPicPr>
        <xdr:cNvPr id="78" name="BExZXVFJ4DY4I24AARDT4AMP6EN1" descr="TXSMH2MTH86CYKA26740RQPUC" hidden="1">
          <a:extLst>
            <a:ext uri="{FF2B5EF4-FFF2-40B4-BE49-F238E27FC236}">
              <a16:creationId xmlns:a16="http://schemas.microsoft.com/office/drawing/2014/main" id="{9468B0A9-6CBD-4412-91E5-66C620C6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79" name="BExOCUIOFQWUGTBU5ESTW3EYEP5C" descr="9BNF49V0R6VVYPHEVMJ3ABDQZ" hidden="1">
          <a:extLst>
            <a:ext uri="{FF2B5EF4-FFF2-40B4-BE49-F238E27FC236}">
              <a16:creationId xmlns:a16="http://schemas.microsoft.com/office/drawing/2014/main" id="{07A6E676-4C4C-411D-AC0C-39F0AE88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80" name="BExU65O9OE4B4MQ2A3OYH13M8BZJ" descr="3INNIMMPDBB0JF37L81M6ID21" hidden="1">
          <a:extLst>
            <a:ext uri="{FF2B5EF4-FFF2-40B4-BE49-F238E27FC236}">
              <a16:creationId xmlns:a16="http://schemas.microsoft.com/office/drawing/2014/main" id="{FD19C023-A023-4FE2-84E6-9B2EBF9C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54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81" name="BExOPRCR0UW7TKXSV5WDTL348FGL" descr="S9JM17GP1802LHN4GT14BJYIC" hidden="1">
          <a:extLst>
            <a:ext uri="{FF2B5EF4-FFF2-40B4-BE49-F238E27FC236}">
              <a16:creationId xmlns:a16="http://schemas.microsoft.com/office/drawing/2014/main" id="{C87738F3-4B08-4078-997B-60EE9177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82" name="BEx5OESAY2W8SEGI3TSB65EHJ04B" descr="9CN2Y88X8WYV1HWZG1QILY9BK" hidden="1">
          <a:extLst>
            <a:ext uri="{FF2B5EF4-FFF2-40B4-BE49-F238E27FC236}">
              <a16:creationId xmlns:a16="http://schemas.microsoft.com/office/drawing/2014/main" id="{F7D04558-E2F1-499D-BE99-DAB5ED01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83" name="BExGMWEQ2BYRY9BAO5T1X850MJN1" descr="AZ9ST0XDIOP50HSUFO5V31BR0" hidden="1">
          <a:extLst>
            <a:ext uri="{FF2B5EF4-FFF2-40B4-BE49-F238E27FC236}">
              <a16:creationId xmlns:a16="http://schemas.microsoft.com/office/drawing/2014/main" id="{95DA6018-45F0-42F3-A043-80666B9E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161925</xdr:rowOff>
    </xdr:from>
    <xdr:to>
      <xdr:col>16</xdr:col>
      <xdr:colOff>352425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23CE96-3B1D-4765-903A-3BB49693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E4DDDDC-4627-4DB7-A94E-D998BF52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BABFEEFE-7D5D-4556-9CF5-53EC3520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451F1E4D-CB9A-443C-8630-28F78CC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02096135-6AB4-49A8-A433-A0524ED8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B9B664A2-268F-4F4F-A407-83B912FB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61948578-FD1D-4AED-A998-C7C97EE6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2DF7D923-E6CC-43A5-BEA7-772D539C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CFA3BA7A-D65F-47DD-946E-021529BF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A00609E7-6A86-45DB-A18D-BE753F0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3170FE6-65EE-42FD-9A92-FF871F1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C1944C06-157B-4BF6-AFB2-B104116C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3FEDB7FE-46E2-40E1-82BC-16E189C7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502A5D39-1256-43C1-B28E-39D43C1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AAAA9BD8-74B7-4B9C-A36E-D0A0AAF4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AFCE607B-C074-4D29-9DEA-563A7FD9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9525</xdr:rowOff>
    </xdr:from>
    <xdr:to>
      <xdr:col>17</xdr:col>
      <xdr:colOff>47625</xdr:colOff>
      <xdr:row>1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9FB7637A-9535-4908-AF64-9E59B4B3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1</xdr:row>
      <xdr:rowOff>85725</xdr:rowOff>
    </xdr:from>
    <xdr:to>
      <xdr:col>17</xdr:col>
      <xdr:colOff>47625</xdr:colOff>
      <xdr:row>1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C89A71D3-71BF-4460-9415-103AAC18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2566AD52-1BBF-44C8-923A-B9ADBCE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DF596193-7574-44C9-A35E-6877674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52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C3B27D9-1583-4B5E-81BB-022C6E1A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7CCA983-24D3-47F1-8F4C-3B1927E7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90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129CE985-67E8-455F-A6BB-18390D6C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309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5D54F86-908A-4E0A-AAE4-EA5F52A9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123825</xdr:colOff>
      <xdr:row>2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D557103C-A94C-4F90-984F-6048D6DB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39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AFF6B6A-2F72-4741-B2F7-D66F6EDA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19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4B6C531A-F4FB-4D62-BA6C-E11A0FFD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8F1AC894-E6F6-4380-A578-A3F25205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961D1F0F-138F-446D-BE5A-F1B33C28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123825</xdr:colOff>
      <xdr:row>2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BA5158CE-BCB7-49C2-8801-2F44677C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39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2552BB31-FF09-4BB6-A8F7-60115F6C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52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311B30C3-1462-4742-A00D-EDEAD9BC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F259528C-3450-409A-8DF0-B262AB6F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69BF5015-521D-4C36-AF5E-B49A1CD4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9525</xdr:rowOff>
    </xdr:from>
    <xdr:to>
      <xdr:col>17</xdr:col>
      <xdr:colOff>123825</xdr:colOff>
      <xdr:row>8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A88C2EC7-6D53-4CAC-910C-84693B43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1E9ACD74-83D2-44BE-81DE-5113906C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2BC12A24-D173-46D3-BAD2-B95F089B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52C6A91A-03A3-471F-B410-71A2DCDB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19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0E9F9977-FD65-45A7-9E42-937930BC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6A9A6F8A-7329-425A-A423-5F834623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DD1BA9D2-1A04-4BDA-96CE-0BA3AB5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43" name="BEx973S463FCQVJ7QDFBUIU0WJ3F" descr="ZQTVYL8DCSADVT0QMRXFLU0TR" hidden="1">
          <a:extLst>
            <a:ext uri="{FF2B5EF4-FFF2-40B4-BE49-F238E27FC236}">
              <a16:creationId xmlns:a16="http://schemas.microsoft.com/office/drawing/2014/main" id="{0730BFF4-3E67-4393-8BB0-796783AF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A744B093-A30F-4DA0-B5A6-152D61D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08671F48-C074-4B39-AD1A-A72234BC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876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46" name="BExQEGJP61DL2NZY6LMBHBZ0J5YT" descr="D6ZNRZJ7EX4GZT9RO8LE0C905" hidden="1">
          <a:extLst>
            <a:ext uri="{FF2B5EF4-FFF2-40B4-BE49-F238E27FC236}">
              <a16:creationId xmlns:a16="http://schemas.microsoft.com/office/drawing/2014/main" id="{34CFE1DD-71DC-4467-AD36-E287E598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06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47" name="BExTY1BCS6HZIF6HI5491FGHDVAE" descr="MJ6976KI2UH1IE8M227DUYXMJ" hidden="1">
          <a:extLst>
            <a:ext uri="{FF2B5EF4-FFF2-40B4-BE49-F238E27FC236}">
              <a16:creationId xmlns:a16="http://schemas.microsoft.com/office/drawing/2014/main" id="{13D0A90C-A926-4300-8FB6-ACD558FB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25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435B9D4B-C4E1-4698-A202-FE581FB3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49" name="BExS8T38WLC2R738ZC7BDJQAKJAJ" descr="MRI962L5PB0E0YWXCIBN82VJH" hidden="1">
          <a:extLst>
            <a:ext uri="{FF2B5EF4-FFF2-40B4-BE49-F238E27FC236}">
              <a16:creationId xmlns:a16="http://schemas.microsoft.com/office/drawing/2014/main" id="{32E82792-08F3-41A4-9721-8D5F8734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50" name="BEx5F64BJ6DCM4EJH81D5ZFNPZ0V" descr="7DJ9FILZD2YPS6X1JBP9E76TU" hidden="1">
          <a:extLst>
            <a:ext uri="{FF2B5EF4-FFF2-40B4-BE49-F238E27FC236}">
              <a16:creationId xmlns:a16="http://schemas.microsoft.com/office/drawing/2014/main" id="{0AD631EE-B96A-4AA8-A826-5F44EFAA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51" name="BExQEXXHA3EEXR44LT6RKCDWM6ZT" hidden="1">
          <a:extLst>
            <a:ext uri="{FF2B5EF4-FFF2-40B4-BE49-F238E27FC236}">
              <a16:creationId xmlns:a16="http://schemas.microsoft.com/office/drawing/2014/main" id="{6917AE4A-4795-42A7-BCD0-F4E3FAE8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B3C09747-C541-43BA-A1DB-4E2388D1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53" name="BEx1QZGQZBAWJ8591VXEIPUOVS7X" descr="MEW27CPIFG44B7E7HEQUUF5QF" hidden="1">
          <a:extLst>
            <a:ext uri="{FF2B5EF4-FFF2-40B4-BE49-F238E27FC236}">
              <a16:creationId xmlns:a16="http://schemas.microsoft.com/office/drawing/2014/main" id="{1AA005F7-EA69-472A-B060-2173D67D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54" name="BExMF7LICJLPXSHM63A6EQ79YQKG" descr="U084VZL15IMB1OFRRAY6GVKAE" hidden="1">
          <a:extLst>
            <a:ext uri="{FF2B5EF4-FFF2-40B4-BE49-F238E27FC236}">
              <a16:creationId xmlns:a16="http://schemas.microsoft.com/office/drawing/2014/main" id="{DDD6D9E3-1E22-4F45-9F87-929A0CCD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495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55" name="BExS343F8GCKP6HTF9Y97L133DX8" descr="ZRF0KB1IYQSNV63CTXT25G67G" hidden="1">
          <a:extLst>
            <a:ext uri="{FF2B5EF4-FFF2-40B4-BE49-F238E27FC236}">
              <a16:creationId xmlns:a16="http://schemas.microsoft.com/office/drawing/2014/main" id="{BCD6B51E-233A-4096-82CD-0E027859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30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56" name="BExZMRC09W87CY4B73NPZMNH21AH" descr="78CUMI0OVLYJRSDRQ3V2YX812" hidden="1">
          <a:extLst>
            <a:ext uri="{FF2B5EF4-FFF2-40B4-BE49-F238E27FC236}">
              <a16:creationId xmlns:a16="http://schemas.microsoft.com/office/drawing/2014/main" id="{227AC9DF-36EC-400C-A417-AB7FE2EA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114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9525</xdr:rowOff>
    </xdr:from>
    <xdr:to>
      <xdr:col>17</xdr:col>
      <xdr:colOff>123825</xdr:colOff>
      <xdr:row>8</xdr:row>
      <xdr:rowOff>133350</xdr:rowOff>
    </xdr:to>
    <xdr:pic>
      <xdr:nvPicPr>
        <xdr:cNvPr id="57" name="BExZXVFJ4DY4I24AARDT4AMP6EN1" descr="TXSMH2MTH86CYKA26740RQPUC" hidden="1">
          <a:extLst>
            <a:ext uri="{FF2B5EF4-FFF2-40B4-BE49-F238E27FC236}">
              <a16:creationId xmlns:a16="http://schemas.microsoft.com/office/drawing/2014/main" id="{65762BDF-B909-43EB-B258-353572BF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58" name="BExOCUIOFQWUGTBU5ESTW3EYEP5C" descr="9BNF49V0R6VVYPHEVMJ3ABDQZ" hidden="1">
          <a:extLst>
            <a:ext uri="{FF2B5EF4-FFF2-40B4-BE49-F238E27FC236}">
              <a16:creationId xmlns:a16="http://schemas.microsoft.com/office/drawing/2014/main" id="{0F3866E1-E86C-4F3A-A47B-DD63A4E3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59" name="BExU65O9OE4B4MQ2A3OYH13M8BZJ" descr="3INNIMMPDBB0JF37L81M6ID21" hidden="1">
          <a:extLst>
            <a:ext uri="{FF2B5EF4-FFF2-40B4-BE49-F238E27FC236}">
              <a16:creationId xmlns:a16="http://schemas.microsoft.com/office/drawing/2014/main" id="{26787AD2-502B-4BCF-BDD3-2B3FFB42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54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60" name="BExOPRCR0UW7TKXSV5WDTL348FGL" descr="S9JM17GP1802LHN4GT14BJYIC" hidden="1">
          <a:extLst>
            <a:ext uri="{FF2B5EF4-FFF2-40B4-BE49-F238E27FC236}">
              <a16:creationId xmlns:a16="http://schemas.microsoft.com/office/drawing/2014/main" id="{C62EE9B9-7D4A-4CDD-B2A1-BE9E2480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61" name="BEx5OESAY2W8SEGI3TSB65EHJ04B" descr="9CN2Y88X8WYV1HWZG1QILY9BK" hidden="1">
          <a:extLst>
            <a:ext uri="{FF2B5EF4-FFF2-40B4-BE49-F238E27FC236}">
              <a16:creationId xmlns:a16="http://schemas.microsoft.com/office/drawing/2014/main" id="{7B2A49F1-8E53-47E8-9109-3B4DE004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62" name="BExGMWEQ2BYRY9BAO5T1X850MJN1" descr="AZ9ST0XDIOP50HSUFO5V31BR0" hidden="1">
          <a:extLst>
            <a:ext uri="{FF2B5EF4-FFF2-40B4-BE49-F238E27FC236}">
              <a16:creationId xmlns:a16="http://schemas.microsoft.com/office/drawing/2014/main" id="{17065A80-162F-4F7A-B5C9-8DD4BEFE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63" name="BExMO7VFCN4EL59982UR4AJ25JNJ" descr="XX6TINEJADZGKR0CTM7ZRT0RA" hidden="1">
          <a:extLst>
            <a:ext uri="{FF2B5EF4-FFF2-40B4-BE49-F238E27FC236}">
              <a16:creationId xmlns:a16="http://schemas.microsoft.com/office/drawing/2014/main" id="{E02C36FB-22EC-4ABE-9E33-50255A78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64" name="BExU3EX5JJCXCII4YKUJBFBGIJR2" descr="OF5ZI9PI5WH36VPANJ2DYLNMI" hidden="1">
          <a:extLst>
            <a:ext uri="{FF2B5EF4-FFF2-40B4-BE49-F238E27FC236}">
              <a16:creationId xmlns:a16="http://schemas.microsoft.com/office/drawing/2014/main" id="{FC8234E8-BD86-4BC6-882B-5DB09021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65" name="BEx1KD7H6UB1VYCJ7O61P562EIUY" descr="IQGV9140X0K0UPBL8OGU3I44J" hidden="1">
          <a:extLst>
            <a:ext uri="{FF2B5EF4-FFF2-40B4-BE49-F238E27FC236}">
              <a16:creationId xmlns:a16="http://schemas.microsoft.com/office/drawing/2014/main" id="{F71FB364-E9D5-4693-B22F-CCF5A09F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66" name="BEx5BJQWS6YWHH4ZMSUAMD641V6Y" descr="ZTMFMXCIQSECDX38ALEFHUB00" hidden="1">
          <a:extLst>
            <a:ext uri="{FF2B5EF4-FFF2-40B4-BE49-F238E27FC236}">
              <a16:creationId xmlns:a16="http://schemas.microsoft.com/office/drawing/2014/main" id="{8C293FD6-4826-4FA5-AE38-DC9F3386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67" name="BExVTO5Q8G2M7BPL4B2584LQS0R0" descr="OB6Q8NA4LZFE4GM9Y3V56BPMQ" hidden="1">
          <a:extLst>
            <a:ext uri="{FF2B5EF4-FFF2-40B4-BE49-F238E27FC236}">
              <a16:creationId xmlns:a16="http://schemas.microsoft.com/office/drawing/2014/main" id="{59B7FFA9-227C-4171-AA90-BF8EEC4F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68" name="BExIFSCLN1G86X78PFLTSMRP0US5" descr="9JK4SPV4DG7VTCZIILWHXQU5J" hidden="1">
          <a:extLst>
            <a:ext uri="{FF2B5EF4-FFF2-40B4-BE49-F238E27FC236}">
              <a16:creationId xmlns:a16="http://schemas.microsoft.com/office/drawing/2014/main" id="{386D4DFA-5EA8-48AA-AF76-C3337EC3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69" name="BEx1I152WN2D3A85O2XN0DGXCWHN" descr="KHBZFMANRA4UMJR1AB4M5NJNT" hidden="1">
          <a:extLst>
            <a:ext uri="{FF2B5EF4-FFF2-40B4-BE49-F238E27FC236}">
              <a16:creationId xmlns:a16="http://schemas.microsoft.com/office/drawing/2014/main" id="{1B463834-B9F5-4B28-8C87-70EBF9F8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70" name="BExW9676P0SKCVKK25QCGHPA3PAD" descr="9A4PWZ20RMSRF0PNECCDM75CA" hidden="1">
          <a:extLst>
            <a:ext uri="{FF2B5EF4-FFF2-40B4-BE49-F238E27FC236}">
              <a16:creationId xmlns:a16="http://schemas.microsoft.com/office/drawing/2014/main" id="{03EA5B82-7769-4518-AFAE-1D0FE9D3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71" name="BExW253QPOZK9KW8BJC3LBXGCG2N" descr="Y5HX37BEUWSN1NEFJKZJXI3SX" hidden="1">
          <a:extLst>
            <a:ext uri="{FF2B5EF4-FFF2-40B4-BE49-F238E27FC236}">
              <a16:creationId xmlns:a16="http://schemas.microsoft.com/office/drawing/2014/main" id="{85DB2082-5AF1-4D80-A2F0-D279A665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72" name="BExS5CPQ8P8JOQPK7ANNKHLSGOKU" hidden="1">
          <a:extLst>
            <a:ext uri="{FF2B5EF4-FFF2-40B4-BE49-F238E27FC236}">
              <a16:creationId xmlns:a16="http://schemas.microsoft.com/office/drawing/2014/main" id="{E2080984-C077-49DE-9BC0-D945596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73" name="BExMM0AVUAIRNJLXB1FW8R0YB4ZZ" hidden="1">
          <a:extLst>
            <a:ext uri="{FF2B5EF4-FFF2-40B4-BE49-F238E27FC236}">
              <a16:creationId xmlns:a16="http://schemas.microsoft.com/office/drawing/2014/main" id="{F53307B2-5D62-4305-B167-1FC1BB9A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74" name="BExXZ7Y09CBS0XA7IPB3IRJ8RJM4" hidden="1">
          <a:extLst>
            <a:ext uri="{FF2B5EF4-FFF2-40B4-BE49-F238E27FC236}">
              <a16:creationId xmlns:a16="http://schemas.microsoft.com/office/drawing/2014/main" id="{5EDCFE10-B11D-48AC-8B32-714B24D0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75" name="BExQ7SXS9VUG7P6CACU2J7R2SGIZ" hidden="1">
          <a:extLst>
            <a:ext uri="{FF2B5EF4-FFF2-40B4-BE49-F238E27FC236}">
              <a16:creationId xmlns:a16="http://schemas.microsoft.com/office/drawing/2014/main" id="{F93B20BE-8F17-4F68-864F-B2C18589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76" name="BEx5AQZ4ETQ9LMY5EBWVH20Z7VXQ" hidden="1">
          <a:extLst>
            <a:ext uri="{FF2B5EF4-FFF2-40B4-BE49-F238E27FC236}">
              <a16:creationId xmlns:a16="http://schemas.microsoft.com/office/drawing/2014/main" id="{4CF3A4FF-E427-4A76-B092-36895212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77" name="BExUBK0YZ5VYFY8TTITJGJU9S06A" hidden="1">
          <a:extLst>
            <a:ext uri="{FF2B5EF4-FFF2-40B4-BE49-F238E27FC236}">
              <a16:creationId xmlns:a16="http://schemas.microsoft.com/office/drawing/2014/main" id="{47539920-F78B-4D09-B571-E92000AF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9525</xdr:rowOff>
    </xdr:from>
    <xdr:to>
      <xdr:col>17</xdr:col>
      <xdr:colOff>47625</xdr:colOff>
      <xdr:row>3</xdr:row>
      <xdr:rowOff>57150</xdr:rowOff>
    </xdr:to>
    <xdr:pic>
      <xdr:nvPicPr>
        <xdr:cNvPr id="78" name="BExUEZCSSJ7RN4J18I2NUIQR2FZS" hidden="1">
          <a:extLst>
            <a:ext uri="{FF2B5EF4-FFF2-40B4-BE49-F238E27FC236}">
              <a16:creationId xmlns:a16="http://schemas.microsoft.com/office/drawing/2014/main" id="{A930B31C-0F57-4CED-A1DC-E6ABFAA8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3</xdr:row>
      <xdr:rowOff>85725</xdr:rowOff>
    </xdr:from>
    <xdr:to>
      <xdr:col>17</xdr:col>
      <xdr:colOff>47625</xdr:colOff>
      <xdr:row>3</xdr:row>
      <xdr:rowOff>133350</xdr:rowOff>
    </xdr:to>
    <xdr:pic>
      <xdr:nvPicPr>
        <xdr:cNvPr id="79" name="BExS3JDQWF7U3F5JTEVOE16ASIYK" hidden="1">
          <a:extLst>
            <a:ext uri="{FF2B5EF4-FFF2-40B4-BE49-F238E27FC236}">
              <a16:creationId xmlns:a16="http://schemas.microsoft.com/office/drawing/2014/main" id="{6E32AAE5-8D9A-45C9-A857-3219D12F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80" name="BEx973S463FCQVJ7QDFBUIU0WJ3F" descr="ZQTVYL8DCSADVT0QMRXFLU0TR" hidden="1">
          <a:extLst>
            <a:ext uri="{FF2B5EF4-FFF2-40B4-BE49-F238E27FC236}">
              <a16:creationId xmlns:a16="http://schemas.microsoft.com/office/drawing/2014/main" id="{ADBA66A2-4F22-4C26-A901-001C17A1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81" name="BExRZO0PLWWMCLGRH7EH6UXYWGAJ" descr="9D4GQ34QB727H10MA3SSAR2R9" hidden="1">
          <a:extLst>
            <a:ext uri="{FF2B5EF4-FFF2-40B4-BE49-F238E27FC236}">
              <a16:creationId xmlns:a16="http://schemas.microsoft.com/office/drawing/2014/main" id="{5FB1E8AB-2286-4423-98B1-94B53786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82" name="BExBDP6HNAAJUM39SE5G2C8BKNRQ" descr="1TM64TL2QIMYV7WYSV2VLGXY4" hidden="1">
          <a:extLst>
            <a:ext uri="{FF2B5EF4-FFF2-40B4-BE49-F238E27FC236}">
              <a16:creationId xmlns:a16="http://schemas.microsoft.com/office/drawing/2014/main" id="{CC045DA3-9D5E-49CA-AB00-90258603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123825</xdr:colOff>
      <xdr:row>16</xdr:row>
      <xdr:rowOff>123825</xdr:rowOff>
    </xdr:to>
    <xdr:pic>
      <xdr:nvPicPr>
        <xdr:cNvPr id="83" name="BExQEGJP61DL2NZY6LMBHBZ0J5YT" descr="D6ZNRZJ7EX4GZT9RO8LE0C905" hidden="1">
          <a:extLst>
            <a:ext uri="{FF2B5EF4-FFF2-40B4-BE49-F238E27FC236}">
              <a16:creationId xmlns:a16="http://schemas.microsoft.com/office/drawing/2014/main" id="{7EF5E7DE-056E-4F42-A863-7ECCD2D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457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123825</xdr:colOff>
      <xdr:row>17</xdr:row>
      <xdr:rowOff>123825</xdr:rowOff>
    </xdr:to>
    <xdr:pic>
      <xdr:nvPicPr>
        <xdr:cNvPr id="84" name="BExTY1BCS6HZIF6HI5491FGHDVAE" descr="MJ6976KI2UH1IE8M227DUYXMJ" hidden="1">
          <a:extLst>
            <a:ext uri="{FF2B5EF4-FFF2-40B4-BE49-F238E27FC236}">
              <a16:creationId xmlns:a16="http://schemas.microsoft.com/office/drawing/2014/main" id="{7663FA52-C7F4-4452-9CDF-17D8549B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648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85" name="BEx5FXJGJOT93D0J2IRJ3985IUMI" hidden="1">
          <a:extLst>
            <a:ext uri="{FF2B5EF4-FFF2-40B4-BE49-F238E27FC236}">
              <a16:creationId xmlns:a16="http://schemas.microsoft.com/office/drawing/2014/main" id="{7ECBCD8A-4882-4218-92F6-B30C181A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86" name="BEx3RTMHAR35NUAAK49TV6NU7EPA" descr="QFXLG4ZCXTRQSJYFCKJ58G9N8" hidden="1">
          <a:extLst>
            <a:ext uri="{FF2B5EF4-FFF2-40B4-BE49-F238E27FC236}">
              <a16:creationId xmlns:a16="http://schemas.microsoft.com/office/drawing/2014/main" id="{E3CE1F1C-D6BD-472C-A1B2-F086DF08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87" name="BExS8T38WLC2R738ZC7BDJQAKJAJ" descr="MRI962L5PB0E0YWXCIBN82VJH" hidden="1">
          <a:extLst>
            <a:ext uri="{FF2B5EF4-FFF2-40B4-BE49-F238E27FC236}">
              <a16:creationId xmlns:a16="http://schemas.microsoft.com/office/drawing/2014/main" id="{A5C93547-C093-46D0-8162-96B90DC7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88" name="BEx5F64BJ6DCM4EJH81D5ZFNPZ0V" descr="7DJ9FILZD2YPS6X1JBP9E76TU" hidden="1">
          <a:extLst>
            <a:ext uri="{FF2B5EF4-FFF2-40B4-BE49-F238E27FC236}">
              <a16:creationId xmlns:a16="http://schemas.microsoft.com/office/drawing/2014/main" id="{4F8029DC-0D55-45A7-A290-191F2FB6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89" name="BExQEXXHA3EEXR44LT6RKCDWM6ZT" hidden="1">
          <a:extLst>
            <a:ext uri="{FF2B5EF4-FFF2-40B4-BE49-F238E27FC236}">
              <a16:creationId xmlns:a16="http://schemas.microsoft.com/office/drawing/2014/main" id="{C834AAB7-66EA-49E7-97E7-C7D41FD7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90" name="BEx1X6AMHV6ZK3UJB2BXIJTJHYJU" descr="OALR4L95ELQLZ1Y1LETHM1CS9" hidden="1">
          <a:extLst>
            <a:ext uri="{FF2B5EF4-FFF2-40B4-BE49-F238E27FC236}">
              <a16:creationId xmlns:a16="http://schemas.microsoft.com/office/drawing/2014/main" id="{37A5D218-DE32-4400-8DFA-A77B6880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91" name="BExSDIVCE09QKG3CT52PHCS6ZJ09" descr="9F076L7EQCF2COMMGCQG6BQGU" hidden="1">
          <a:extLst>
            <a:ext uri="{FF2B5EF4-FFF2-40B4-BE49-F238E27FC236}">
              <a16:creationId xmlns:a16="http://schemas.microsoft.com/office/drawing/2014/main" id="{D95C14CA-D54F-4A0A-AC86-722051F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92" name="BEx1QZGQZBAWJ8591VXEIPUOVS7X" descr="MEW27CPIFG44B7E7HEQUUF5QF" hidden="1">
          <a:extLst>
            <a:ext uri="{FF2B5EF4-FFF2-40B4-BE49-F238E27FC236}">
              <a16:creationId xmlns:a16="http://schemas.microsoft.com/office/drawing/2014/main" id="{B287CC84-AAA1-481F-BB83-F7A2CE7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93" name="BExMF7LICJLPXSHM63A6EQ79YQKG" descr="U084VZL15IMB1OFRRAY6GVKAE" hidden="1">
          <a:extLst>
            <a:ext uri="{FF2B5EF4-FFF2-40B4-BE49-F238E27FC236}">
              <a16:creationId xmlns:a16="http://schemas.microsoft.com/office/drawing/2014/main" id="{8EDB02DB-09E7-4D98-8BEC-1E972CC6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886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94" name="BExS343F8GCKP6HTF9Y97L133DX8" descr="ZRF0KB1IYQSNV63CTXT25G67G" hidden="1">
          <a:extLst>
            <a:ext uri="{FF2B5EF4-FFF2-40B4-BE49-F238E27FC236}">
              <a16:creationId xmlns:a16="http://schemas.microsoft.com/office/drawing/2014/main" id="{666A67DF-2933-44D5-ABD5-78CAE194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95" name="BExZMRC09W87CY4B73NPZMNH21AH" descr="78CUMI0OVLYJRSDRQ3V2YX812" hidden="1">
          <a:extLst>
            <a:ext uri="{FF2B5EF4-FFF2-40B4-BE49-F238E27FC236}">
              <a16:creationId xmlns:a16="http://schemas.microsoft.com/office/drawing/2014/main" id="{01406DF2-FAFE-4A93-A2DC-FC845083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505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9525</xdr:rowOff>
    </xdr:from>
    <xdr:to>
      <xdr:col>17</xdr:col>
      <xdr:colOff>123825</xdr:colOff>
      <xdr:row>10</xdr:row>
      <xdr:rowOff>133350</xdr:rowOff>
    </xdr:to>
    <xdr:pic>
      <xdr:nvPicPr>
        <xdr:cNvPr id="96" name="BExZXVFJ4DY4I24AARDT4AMP6EN1" descr="TXSMH2MTH86CYKA26740RQPUC" hidden="1">
          <a:extLst>
            <a:ext uri="{FF2B5EF4-FFF2-40B4-BE49-F238E27FC236}">
              <a16:creationId xmlns:a16="http://schemas.microsoft.com/office/drawing/2014/main" id="{E2B80D91-435C-41B5-91CF-D50CE471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324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97" name="BExOCUIOFQWUGTBU5ESTW3EYEP5C" descr="9BNF49V0R6VVYPHEVMJ3ABDQZ" hidden="1">
          <a:extLst>
            <a:ext uri="{FF2B5EF4-FFF2-40B4-BE49-F238E27FC236}">
              <a16:creationId xmlns:a16="http://schemas.microsoft.com/office/drawing/2014/main" id="{345BF966-DA03-4B87-8DEA-CEFF3E82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123825</xdr:colOff>
      <xdr:row>8</xdr:row>
      <xdr:rowOff>123825</xdr:rowOff>
    </xdr:to>
    <xdr:pic>
      <xdr:nvPicPr>
        <xdr:cNvPr id="98" name="BExU65O9OE4B4MQ2A3OYH13M8BZJ" descr="3INNIMMPDBB0JF37L81M6ID21" hidden="1">
          <a:extLst>
            <a:ext uri="{FF2B5EF4-FFF2-40B4-BE49-F238E27FC236}">
              <a16:creationId xmlns:a16="http://schemas.microsoft.com/office/drawing/2014/main" id="{F2301910-A0BA-4F4B-9959-84DC4753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99" name="BExOPRCR0UW7TKXSV5WDTL348FGL" descr="S9JM17GP1802LHN4GT14BJYIC" hidden="1">
          <a:extLst>
            <a:ext uri="{FF2B5EF4-FFF2-40B4-BE49-F238E27FC236}">
              <a16:creationId xmlns:a16="http://schemas.microsoft.com/office/drawing/2014/main" id="{5F43F5C5-2265-499E-9AB0-C48D67F2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100" name="BEx5OESAY2W8SEGI3TSB65EHJ04B" descr="9CN2Y88X8WYV1HWZG1QILY9BK" hidden="1">
          <a:extLst>
            <a:ext uri="{FF2B5EF4-FFF2-40B4-BE49-F238E27FC236}">
              <a16:creationId xmlns:a16="http://schemas.microsoft.com/office/drawing/2014/main" id="{A440E50C-5AE4-4F47-9512-9890339D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101" name="BExGMWEQ2BYRY9BAO5T1X850MJN1" descr="AZ9ST0XDIOP50HSUFO5V31BR0" hidden="1">
          <a:extLst>
            <a:ext uri="{FF2B5EF4-FFF2-40B4-BE49-F238E27FC236}">
              <a16:creationId xmlns:a16="http://schemas.microsoft.com/office/drawing/2014/main" id="{65F8F633-624D-4857-A493-3CFE06C1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02" name="BExW253QPOZK9KW8BJC3LBXGCG2N" descr="Y5HX37BEUWSN1NEFJKZJXI3SX" hidden="1">
          <a:extLst>
            <a:ext uri="{FF2B5EF4-FFF2-40B4-BE49-F238E27FC236}">
              <a16:creationId xmlns:a16="http://schemas.microsoft.com/office/drawing/2014/main" id="{724FB9F6-5E52-4839-B095-B29DDEED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103" name="BEx973S463FCQVJ7QDFBUIU0WJ3F" descr="ZQTVYL8DCSADVT0QMRXFLU0TR" hidden="1">
          <a:extLst>
            <a:ext uri="{FF2B5EF4-FFF2-40B4-BE49-F238E27FC236}">
              <a16:creationId xmlns:a16="http://schemas.microsoft.com/office/drawing/2014/main" id="{9651A55C-65B5-4A72-89DA-1C10CC55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104" name="BExRZO0PLWWMCLGRH7EH6UXYWGAJ" descr="9D4GQ34QB727H10MA3SSAR2R9" hidden="1">
          <a:extLst>
            <a:ext uri="{FF2B5EF4-FFF2-40B4-BE49-F238E27FC236}">
              <a16:creationId xmlns:a16="http://schemas.microsoft.com/office/drawing/2014/main" id="{884B3726-954B-4A6A-A5BF-FDD54E68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105" name="BExBDP6HNAAJUM39SE5G2C8BKNRQ" descr="1TM64TL2QIMYV7WYSV2VLGXY4" hidden="1">
          <a:extLst>
            <a:ext uri="{FF2B5EF4-FFF2-40B4-BE49-F238E27FC236}">
              <a16:creationId xmlns:a16="http://schemas.microsoft.com/office/drawing/2014/main" id="{69144CDF-7ABC-4864-A399-B07F8686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886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106" name="BExQEGJP61DL2NZY6LMBHBZ0J5YT" descr="D6ZNRZJ7EX4GZT9RO8LE0C905" hidden="1">
          <a:extLst>
            <a:ext uri="{FF2B5EF4-FFF2-40B4-BE49-F238E27FC236}">
              <a16:creationId xmlns:a16="http://schemas.microsoft.com/office/drawing/2014/main" id="{5934A411-EAF1-49EF-9741-BBB23C45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107" name="BExTY1BCS6HZIF6HI5491FGHDVAE" descr="MJ6976KI2UH1IE8M227DUYXMJ" hidden="1">
          <a:extLst>
            <a:ext uri="{FF2B5EF4-FFF2-40B4-BE49-F238E27FC236}">
              <a16:creationId xmlns:a16="http://schemas.microsoft.com/office/drawing/2014/main" id="{4F3C418B-76E4-4F1D-9F9F-1A07A5F8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08" name="BEx5FXJGJOT93D0J2IRJ3985IUMI" hidden="1">
          <a:extLst>
            <a:ext uri="{FF2B5EF4-FFF2-40B4-BE49-F238E27FC236}">
              <a16:creationId xmlns:a16="http://schemas.microsoft.com/office/drawing/2014/main" id="{EAAEC75E-4319-4D0B-BB99-F9CFDFB8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109" name="BExS8T38WLC2R738ZC7BDJQAKJAJ" descr="MRI962L5PB0E0YWXCIBN82VJH" hidden="1">
          <a:extLst>
            <a:ext uri="{FF2B5EF4-FFF2-40B4-BE49-F238E27FC236}">
              <a16:creationId xmlns:a16="http://schemas.microsoft.com/office/drawing/2014/main" id="{6CA209B0-26D7-497A-BEA0-CCD9ECBB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10" name="BEx5F64BJ6DCM4EJH81D5ZFNPZ0V" descr="7DJ9FILZD2YPS6X1JBP9E76TU" hidden="1">
          <a:extLst>
            <a:ext uri="{FF2B5EF4-FFF2-40B4-BE49-F238E27FC236}">
              <a16:creationId xmlns:a16="http://schemas.microsoft.com/office/drawing/2014/main" id="{5E3904B4-06B6-4405-A468-C0029490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11" name="BExQEXXHA3EEXR44LT6RKCDWM6ZT" hidden="1">
          <a:extLst>
            <a:ext uri="{FF2B5EF4-FFF2-40B4-BE49-F238E27FC236}">
              <a16:creationId xmlns:a16="http://schemas.microsoft.com/office/drawing/2014/main" id="{816FCCA7-3EDF-4842-9121-6C331ABF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BF7FD951-9E04-43C0-BA24-EE764302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113" name="BEx1QZGQZBAWJ8591VXEIPUOVS7X" descr="MEW27CPIFG44B7E7HEQUUF5QF" hidden="1">
          <a:extLst>
            <a:ext uri="{FF2B5EF4-FFF2-40B4-BE49-F238E27FC236}">
              <a16:creationId xmlns:a16="http://schemas.microsoft.com/office/drawing/2014/main" id="{E6C9F4B6-2B1B-4631-9EB7-6E03B196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114" name="BExMF7LICJLPXSHM63A6EQ79YQKG" descr="U084VZL15IMB1OFRRAY6GVKAE" hidden="1">
          <a:extLst>
            <a:ext uri="{FF2B5EF4-FFF2-40B4-BE49-F238E27FC236}">
              <a16:creationId xmlns:a16="http://schemas.microsoft.com/office/drawing/2014/main" id="{49630033-F73B-47C3-9887-D5989C58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505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115" name="BExS343F8GCKP6HTF9Y97L133DX8" descr="ZRF0KB1IYQSNV63CTXT25G67G" hidden="1">
          <a:extLst>
            <a:ext uri="{FF2B5EF4-FFF2-40B4-BE49-F238E27FC236}">
              <a16:creationId xmlns:a16="http://schemas.microsoft.com/office/drawing/2014/main" id="{A0F1B384-6730-473F-970A-67FB5C84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314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116" name="BExZMRC09W87CY4B73NPZMNH21AH" descr="78CUMI0OVLYJRSDRQ3V2YX812" hidden="1">
          <a:extLst>
            <a:ext uri="{FF2B5EF4-FFF2-40B4-BE49-F238E27FC236}">
              <a16:creationId xmlns:a16="http://schemas.microsoft.com/office/drawing/2014/main" id="{B23FEF6C-9CAD-44CE-BF61-D375E122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9525</xdr:rowOff>
    </xdr:from>
    <xdr:to>
      <xdr:col>17</xdr:col>
      <xdr:colOff>123825</xdr:colOff>
      <xdr:row>8</xdr:row>
      <xdr:rowOff>133350</xdr:rowOff>
    </xdr:to>
    <xdr:pic>
      <xdr:nvPicPr>
        <xdr:cNvPr id="117" name="BExZXVFJ4DY4I24AARDT4AMP6EN1" descr="TXSMH2MTH86CYKA26740RQPUC" hidden="1">
          <a:extLst>
            <a:ext uri="{FF2B5EF4-FFF2-40B4-BE49-F238E27FC236}">
              <a16:creationId xmlns:a16="http://schemas.microsoft.com/office/drawing/2014/main" id="{E49CCCB9-EA73-402E-8998-2C5851F4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943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118" name="BExOCUIOFQWUGTBU5ESTW3EYEP5C" descr="9BNF49V0R6VVYPHEVMJ3ABDQZ" hidden="1">
          <a:extLst>
            <a:ext uri="{FF2B5EF4-FFF2-40B4-BE49-F238E27FC236}">
              <a16:creationId xmlns:a16="http://schemas.microsoft.com/office/drawing/2014/main" id="{48C0F3DC-7517-40D0-B7D6-FF8892FC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119" name="BExU65O9OE4B4MQ2A3OYH13M8BZJ" descr="3INNIMMPDBB0JF37L81M6ID21" hidden="1">
          <a:extLst>
            <a:ext uri="{FF2B5EF4-FFF2-40B4-BE49-F238E27FC236}">
              <a16:creationId xmlns:a16="http://schemas.microsoft.com/office/drawing/2014/main" id="{47E37C09-E7B2-49A8-8C15-71C32CD3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120" name="BExOPRCR0UW7TKXSV5WDTL348FGL" descr="S9JM17GP1802LHN4GT14BJYIC" hidden="1">
          <a:extLst>
            <a:ext uri="{FF2B5EF4-FFF2-40B4-BE49-F238E27FC236}">
              <a16:creationId xmlns:a16="http://schemas.microsoft.com/office/drawing/2014/main" id="{C3D2EB24-5B03-437E-ACE0-A9EB07EA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121" name="BEx5OESAY2W8SEGI3TSB65EHJ04B" descr="9CN2Y88X8WYV1HWZG1QILY9BK" hidden="1">
          <a:extLst>
            <a:ext uri="{FF2B5EF4-FFF2-40B4-BE49-F238E27FC236}">
              <a16:creationId xmlns:a16="http://schemas.microsoft.com/office/drawing/2014/main" id="{23A038C0-C3B4-4A8A-A840-1139588D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22" name="BExGMWEQ2BYRY9BAO5T1X850MJN1" descr="AZ9ST0XDIOP50HSUFO5V31BR0" hidden="1">
          <a:extLst>
            <a:ext uri="{FF2B5EF4-FFF2-40B4-BE49-F238E27FC236}">
              <a16:creationId xmlns:a16="http://schemas.microsoft.com/office/drawing/2014/main" id="{BBAF84AE-D157-42CD-8478-4BCCBAF1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23" name="BExW253QPOZK9KW8BJC3LBXGCG2N" descr="Y5HX37BEUWSN1NEFJKZJXI3SX" hidden="1">
          <a:extLst>
            <a:ext uri="{FF2B5EF4-FFF2-40B4-BE49-F238E27FC236}">
              <a16:creationId xmlns:a16="http://schemas.microsoft.com/office/drawing/2014/main" id="{2039CA7B-2235-4BF4-AF81-6E41DDAE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124" name="BEx973S463FCQVJ7QDFBUIU0WJ3F" descr="ZQTVYL8DCSADVT0QMRXFLU0TR" hidden="1">
          <a:extLst>
            <a:ext uri="{FF2B5EF4-FFF2-40B4-BE49-F238E27FC236}">
              <a16:creationId xmlns:a16="http://schemas.microsoft.com/office/drawing/2014/main" id="{E32CAFA1-831E-484B-A0DC-25CAFD1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125" name="BExRZO0PLWWMCLGRH7EH6UXYWGAJ" descr="9D4GQ34QB727H10MA3SSAR2R9" hidden="1">
          <a:extLst>
            <a:ext uri="{FF2B5EF4-FFF2-40B4-BE49-F238E27FC236}">
              <a16:creationId xmlns:a16="http://schemas.microsoft.com/office/drawing/2014/main" id="{73F8A93C-BA7B-4572-B701-01881BED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126" name="BExBDP6HNAAJUM39SE5G2C8BKNRQ" descr="1TM64TL2QIMYV7WYSV2VLGXY4" hidden="1">
          <a:extLst>
            <a:ext uri="{FF2B5EF4-FFF2-40B4-BE49-F238E27FC236}">
              <a16:creationId xmlns:a16="http://schemas.microsoft.com/office/drawing/2014/main" id="{781251C2-A0FA-4187-9B89-75BFBACD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886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127" name="BExQEGJP61DL2NZY6LMBHBZ0J5YT" descr="D6ZNRZJ7EX4GZT9RO8LE0C905" hidden="1">
          <a:extLst>
            <a:ext uri="{FF2B5EF4-FFF2-40B4-BE49-F238E27FC236}">
              <a16:creationId xmlns:a16="http://schemas.microsoft.com/office/drawing/2014/main" id="{0F5B8515-C11D-4125-8D12-BDB46870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128" name="BExTY1BCS6HZIF6HI5491FGHDVAE" descr="MJ6976KI2UH1IE8M227DUYXMJ" hidden="1">
          <a:extLst>
            <a:ext uri="{FF2B5EF4-FFF2-40B4-BE49-F238E27FC236}">
              <a16:creationId xmlns:a16="http://schemas.microsoft.com/office/drawing/2014/main" id="{547782D0-A673-483E-A1B4-BA1AD616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29" name="BEx5FXJGJOT93D0J2IRJ3985IUMI" hidden="1">
          <a:extLst>
            <a:ext uri="{FF2B5EF4-FFF2-40B4-BE49-F238E27FC236}">
              <a16:creationId xmlns:a16="http://schemas.microsoft.com/office/drawing/2014/main" id="{E1431867-7526-4E7C-AA0F-478485AF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130" name="BExS8T38WLC2R738ZC7BDJQAKJAJ" descr="MRI962L5PB0E0YWXCIBN82VJH" hidden="1">
          <a:extLst>
            <a:ext uri="{FF2B5EF4-FFF2-40B4-BE49-F238E27FC236}">
              <a16:creationId xmlns:a16="http://schemas.microsoft.com/office/drawing/2014/main" id="{42DC4B4F-A3C9-44C3-8C9F-1E7E3490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31" name="BEx5F64BJ6DCM4EJH81D5ZFNPZ0V" descr="7DJ9FILZD2YPS6X1JBP9E76TU" hidden="1">
          <a:extLst>
            <a:ext uri="{FF2B5EF4-FFF2-40B4-BE49-F238E27FC236}">
              <a16:creationId xmlns:a16="http://schemas.microsoft.com/office/drawing/2014/main" id="{7297D793-4C72-4C37-AF2F-0A70849B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32" name="BExQEXXHA3EEXR44LT6RKCDWM6ZT" hidden="1">
          <a:extLst>
            <a:ext uri="{FF2B5EF4-FFF2-40B4-BE49-F238E27FC236}">
              <a16:creationId xmlns:a16="http://schemas.microsoft.com/office/drawing/2014/main" id="{E3920837-AB68-45A6-A274-DC4195FE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133" name="BEx1X6AMHV6ZK3UJB2BXIJTJHYJU" descr="OALR4L95ELQLZ1Y1LETHM1CS9" hidden="1">
          <a:extLst>
            <a:ext uri="{FF2B5EF4-FFF2-40B4-BE49-F238E27FC236}">
              <a16:creationId xmlns:a16="http://schemas.microsoft.com/office/drawing/2014/main" id="{F4CC223D-BD76-4B2D-BAE4-45E0ADE7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134" name="BEx1QZGQZBAWJ8591VXEIPUOVS7X" descr="MEW27CPIFG44B7E7HEQUUF5QF" hidden="1">
          <a:extLst>
            <a:ext uri="{FF2B5EF4-FFF2-40B4-BE49-F238E27FC236}">
              <a16:creationId xmlns:a16="http://schemas.microsoft.com/office/drawing/2014/main" id="{52D5E411-B6F6-4EF0-B6BF-6D68B466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135" name="BExMF7LICJLPXSHM63A6EQ79YQKG" descr="U084VZL15IMB1OFRRAY6GVKAE" hidden="1">
          <a:extLst>
            <a:ext uri="{FF2B5EF4-FFF2-40B4-BE49-F238E27FC236}">
              <a16:creationId xmlns:a16="http://schemas.microsoft.com/office/drawing/2014/main" id="{3B831FD6-4458-4878-8A70-AE821CAB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505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136" name="BExS343F8GCKP6HTF9Y97L133DX8" descr="ZRF0KB1IYQSNV63CTXT25G67G" hidden="1">
          <a:extLst>
            <a:ext uri="{FF2B5EF4-FFF2-40B4-BE49-F238E27FC236}">
              <a16:creationId xmlns:a16="http://schemas.microsoft.com/office/drawing/2014/main" id="{4081BE09-A809-4F04-B4EF-BB092A2B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314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137" name="BExZMRC09W87CY4B73NPZMNH21AH" descr="78CUMI0OVLYJRSDRQ3V2YX812" hidden="1">
          <a:extLst>
            <a:ext uri="{FF2B5EF4-FFF2-40B4-BE49-F238E27FC236}">
              <a16:creationId xmlns:a16="http://schemas.microsoft.com/office/drawing/2014/main" id="{6D5675D2-D140-4BBB-8847-FD4CD6D9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9525</xdr:rowOff>
    </xdr:from>
    <xdr:to>
      <xdr:col>17</xdr:col>
      <xdr:colOff>123825</xdr:colOff>
      <xdr:row>8</xdr:row>
      <xdr:rowOff>133350</xdr:rowOff>
    </xdr:to>
    <xdr:pic>
      <xdr:nvPicPr>
        <xdr:cNvPr id="138" name="BExZXVFJ4DY4I24AARDT4AMP6EN1" descr="TXSMH2MTH86CYKA26740RQPUC" hidden="1">
          <a:extLst>
            <a:ext uri="{FF2B5EF4-FFF2-40B4-BE49-F238E27FC236}">
              <a16:creationId xmlns:a16="http://schemas.microsoft.com/office/drawing/2014/main" id="{5AE561BA-FFB0-4C17-A977-99537DE8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943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139" name="BExOCUIOFQWUGTBU5ESTW3EYEP5C" descr="9BNF49V0R6VVYPHEVMJ3ABDQZ" hidden="1">
          <a:extLst>
            <a:ext uri="{FF2B5EF4-FFF2-40B4-BE49-F238E27FC236}">
              <a16:creationId xmlns:a16="http://schemas.microsoft.com/office/drawing/2014/main" id="{93B10D44-C643-4A58-9344-AF08FA54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140" name="BExU65O9OE4B4MQ2A3OYH13M8BZJ" descr="3INNIMMPDBB0JF37L81M6ID21" hidden="1">
          <a:extLst>
            <a:ext uri="{FF2B5EF4-FFF2-40B4-BE49-F238E27FC236}">
              <a16:creationId xmlns:a16="http://schemas.microsoft.com/office/drawing/2014/main" id="{10B72820-845C-454D-A253-0D9D2887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123825</xdr:colOff>
      <xdr:row>5</xdr:row>
      <xdr:rowOff>123825</xdr:rowOff>
    </xdr:to>
    <xdr:pic>
      <xdr:nvPicPr>
        <xdr:cNvPr id="141" name="BExOPRCR0UW7TKXSV5WDTL348FGL" descr="S9JM17GP1802LHN4GT14BJYIC" hidden="1">
          <a:extLst>
            <a:ext uri="{FF2B5EF4-FFF2-40B4-BE49-F238E27FC236}">
              <a16:creationId xmlns:a16="http://schemas.microsoft.com/office/drawing/2014/main" id="{844461E7-9F0F-4757-AB98-6DB230B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123825</xdr:colOff>
      <xdr:row>4</xdr:row>
      <xdr:rowOff>123825</xdr:rowOff>
    </xdr:to>
    <xdr:pic>
      <xdr:nvPicPr>
        <xdr:cNvPr id="142" name="BEx5OESAY2W8SEGI3TSB65EHJ04B" descr="9CN2Y88X8WYV1HWZG1QILY9BK" hidden="1">
          <a:extLst>
            <a:ext uri="{FF2B5EF4-FFF2-40B4-BE49-F238E27FC236}">
              <a16:creationId xmlns:a16="http://schemas.microsoft.com/office/drawing/2014/main" id="{667B6F5A-C629-42CC-8537-77ED59F8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123825</xdr:colOff>
      <xdr:row>3</xdr:row>
      <xdr:rowOff>123825</xdr:rowOff>
    </xdr:to>
    <xdr:pic>
      <xdr:nvPicPr>
        <xdr:cNvPr id="143" name="BExGMWEQ2BYRY9BAO5T1X850MJN1" descr="AZ9ST0XDIOP50HSUFO5V31BR0" hidden="1">
          <a:extLst>
            <a:ext uri="{FF2B5EF4-FFF2-40B4-BE49-F238E27FC236}">
              <a16:creationId xmlns:a16="http://schemas.microsoft.com/office/drawing/2014/main" id="{C4E743C7-5DF6-4D1C-B2DB-BC2C2A5B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9</xdr:col>
      <xdr:colOff>47625</xdr:colOff>
      <xdr:row>26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D96AA2-411D-4AC6-A5B3-236D856FE0E4}"/>
            </a:ext>
          </a:extLst>
        </xdr:cNvPr>
        <xdr:cNvSpPr txBox="1"/>
      </xdr:nvSpPr>
      <xdr:spPr>
        <a:xfrm>
          <a:off x="9524" y="0"/>
          <a:ext cx="5524501" cy="508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13.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JA TÜSISTUSTE KODEERIMINE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13a. apendektoomia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13b. </a:t>
          </a:r>
          <a:r>
            <a:rPr lang="et-EE" sz="11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Spetsiifilised peaajuveresoonte haigused. v.a TIA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13c. vaginaalne sünnitus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kodeerimine DRG-desse</a:t>
          </a:r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166N, 167, 14A, 14B, 372 ja 373 grupeerunud raviarvete alusel.</a:t>
          </a:r>
        </a:p>
        <a:p>
          <a:endParaRPr lang="et-E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 i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  <a:endParaRPr lang="et-EE" sz="1200">
            <a:solidFill>
              <a:schemeClr val="tx2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2017. aasta kuluperioodi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u="sng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statsionaarne, päevaravi, ambulatoorne</a:t>
          </a:r>
          <a:endParaRPr lang="et-EE" sz="1100" b="0" i="0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ei ole võetud valmisolekutasu ja 0-arvetena esitatud ravijuhud.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DRGde hulka kuuluvad paarilised DRGd, mis on eristatavad vastavalt sellele, kas ravijuhud, mis ühte paarilisest DRGst grupeeruvad, on kaasuvate haiguste ja/või tüsistustega (kht-ga) või kaasuvate haiguste ja/või tüsistuteta (kht-ta). Kht-ta ravijuhud viitavad patsientidele, kellel lisaks peamisele seisundile (põhidiagnoosile) muid, grupeerumise seisukohalt olulisi, kaasuvaid haigusi ja/või tüsistusi ei esinenud. Samas võib kht-ta ravijuhtude osakaal viidata ka sellele, et kaasuvaid haigusi ja/või tüsistusi ei ole raviarvele märgitud.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13a – Apendektoomiad 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166N - Apendektoomia, tüsistunud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167 - Apendektoomia, tüsistumata, kht-ta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13b – Spetsiifilised peaaju veresoonte haigused, v.a. 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transitoorse isheemia atakk (</a:t>
          </a:r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TIA)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14A - Spetsiifilised peaajuveresoonte haigused. v.a TIA,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14B- -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Spetsiifilised peaajuveresoonte haigused. v.a TIA,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13c – Vaginaalsed sünnitused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</a:t>
          </a:r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372 - Vaginaalne sünnitus,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373 - Vaginaalne sünnitus,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Kaasuvat%20haiguste%20kodeerim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 a_apendektoomia"/>
      <sheetName val="Aruandesse b_peaajuveresoonte"/>
      <sheetName val="Aruandesse c_vaginaalne"/>
      <sheetName val="Andmed_detailsem"/>
      <sheetName val="Aastate andmed_apendektoomia"/>
      <sheetName val="Aastate andmed_peaajuveresoonte"/>
      <sheetName val="Aastate andmed_vaginaalne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1:A34"/>
  <sheetViews>
    <sheetView workbookViewId="0">
      <selection activeCell="J34" sqref="J34"/>
    </sheetView>
  </sheetViews>
  <sheetFormatPr defaultColWidth="9.140625" defaultRowHeight="15" x14ac:dyDescent="0.25"/>
  <cols>
    <col min="1" max="16384" width="9.140625" style="2"/>
  </cols>
  <sheetData>
    <row r="31" spans="1:1" x14ac:dyDescent="0.25">
      <c r="A31" s="1"/>
    </row>
    <row r="32" spans="1:1" x14ac:dyDescent="0.25">
      <c r="A32" s="3"/>
    </row>
    <row r="33" spans="1:1" x14ac:dyDescent="0.25">
      <c r="A33" s="1"/>
    </row>
    <row r="34" spans="1:1" x14ac:dyDescent="0.25">
      <c r="A3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zoomScaleNormal="100" workbookViewId="0">
      <selection activeCell="F27" sqref="F27"/>
    </sheetView>
  </sheetViews>
  <sheetFormatPr defaultRowHeight="15" x14ac:dyDescent="0.25"/>
  <cols>
    <col min="1" max="1" width="19.85546875" style="2" bestFit="1" customWidth="1"/>
    <col min="2" max="2" width="9.140625" style="2"/>
    <col min="3" max="6" width="14" style="2" customWidth="1"/>
    <col min="7" max="14" width="14.85546875" style="2" customWidth="1"/>
    <col min="15" max="241" width="9.140625" style="2"/>
    <col min="242" max="242" width="19.85546875" style="2" bestFit="1" customWidth="1"/>
    <col min="243" max="243" width="9.140625" style="2"/>
    <col min="244" max="247" width="8.28515625" style="2" customWidth="1"/>
    <col min="248" max="497" width="9.140625" style="2"/>
    <col min="498" max="498" width="19.85546875" style="2" bestFit="1" customWidth="1"/>
    <col min="499" max="499" width="9.140625" style="2"/>
    <col min="500" max="503" width="8.28515625" style="2" customWidth="1"/>
    <col min="504" max="753" width="9.140625" style="2"/>
    <col min="754" max="754" width="19.85546875" style="2" bestFit="1" customWidth="1"/>
    <col min="755" max="755" width="9.140625" style="2"/>
    <col min="756" max="759" width="8.28515625" style="2" customWidth="1"/>
    <col min="760" max="1009" width="9.140625" style="2"/>
    <col min="1010" max="1010" width="19.85546875" style="2" bestFit="1" customWidth="1"/>
    <col min="1011" max="1011" width="9.140625" style="2"/>
    <col min="1012" max="1015" width="8.28515625" style="2" customWidth="1"/>
    <col min="1016" max="1265" width="9.140625" style="2"/>
    <col min="1266" max="1266" width="19.85546875" style="2" bestFit="1" customWidth="1"/>
    <col min="1267" max="1267" width="9.140625" style="2"/>
    <col min="1268" max="1271" width="8.28515625" style="2" customWidth="1"/>
    <col min="1272" max="1521" width="9.140625" style="2"/>
    <col min="1522" max="1522" width="19.85546875" style="2" bestFit="1" customWidth="1"/>
    <col min="1523" max="1523" width="9.140625" style="2"/>
    <col min="1524" max="1527" width="8.28515625" style="2" customWidth="1"/>
    <col min="1528" max="1777" width="9.140625" style="2"/>
    <col min="1778" max="1778" width="19.85546875" style="2" bestFit="1" customWidth="1"/>
    <col min="1779" max="1779" width="9.140625" style="2"/>
    <col min="1780" max="1783" width="8.28515625" style="2" customWidth="1"/>
    <col min="1784" max="2033" width="9.140625" style="2"/>
    <col min="2034" max="2034" width="19.85546875" style="2" bestFit="1" customWidth="1"/>
    <col min="2035" max="2035" width="9.140625" style="2"/>
    <col min="2036" max="2039" width="8.28515625" style="2" customWidth="1"/>
    <col min="2040" max="2289" width="9.140625" style="2"/>
    <col min="2290" max="2290" width="19.85546875" style="2" bestFit="1" customWidth="1"/>
    <col min="2291" max="2291" width="9.140625" style="2"/>
    <col min="2292" max="2295" width="8.28515625" style="2" customWidth="1"/>
    <col min="2296" max="2545" width="9.140625" style="2"/>
    <col min="2546" max="2546" width="19.85546875" style="2" bestFit="1" customWidth="1"/>
    <col min="2547" max="2547" width="9.140625" style="2"/>
    <col min="2548" max="2551" width="8.28515625" style="2" customWidth="1"/>
    <col min="2552" max="2801" width="9.140625" style="2"/>
    <col min="2802" max="2802" width="19.85546875" style="2" bestFit="1" customWidth="1"/>
    <col min="2803" max="2803" width="9.140625" style="2"/>
    <col min="2804" max="2807" width="8.28515625" style="2" customWidth="1"/>
    <col min="2808" max="3057" width="9.140625" style="2"/>
    <col min="3058" max="3058" width="19.85546875" style="2" bestFit="1" customWidth="1"/>
    <col min="3059" max="3059" width="9.140625" style="2"/>
    <col min="3060" max="3063" width="8.28515625" style="2" customWidth="1"/>
    <col min="3064" max="3313" width="9.140625" style="2"/>
    <col min="3314" max="3314" width="19.85546875" style="2" bestFit="1" customWidth="1"/>
    <col min="3315" max="3315" width="9.140625" style="2"/>
    <col min="3316" max="3319" width="8.28515625" style="2" customWidth="1"/>
    <col min="3320" max="3569" width="9.140625" style="2"/>
    <col min="3570" max="3570" width="19.85546875" style="2" bestFit="1" customWidth="1"/>
    <col min="3571" max="3571" width="9.140625" style="2"/>
    <col min="3572" max="3575" width="8.28515625" style="2" customWidth="1"/>
    <col min="3576" max="3825" width="9.140625" style="2"/>
    <col min="3826" max="3826" width="19.85546875" style="2" bestFit="1" customWidth="1"/>
    <col min="3827" max="3827" width="9.140625" style="2"/>
    <col min="3828" max="3831" width="8.28515625" style="2" customWidth="1"/>
    <col min="3832" max="4081" width="9.140625" style="2"/>
    <col min="4082" max="4082" width="19.85546875" style="2" bestFit="1" customWidth="1"/>
    <col min="4083" max="4083" width="9.140625" style="2"/>
    <col min="4084" max="4087" width="8.28515625" style="2" customWidth="1"/>
    <col min="4088" max="4337" width="9.140625" style="2"/>
    <col min="4338" max="4338" width="19.85546875" style="2" bestFit="1" customWidth="1"/>
    <col min="4339" max="4339" width="9.140625" style="2"/>
    <col min="4340" max="4343" width="8.28515625" style="2" customWidth="1"/>
    <col min="4344" max="4593" width="9.140625" style="2"/>
    <col min="4594" max="4594" width="19.85546875" style="2" bestFit="1" customWidth="1"/>
    <col min="4595" max="4595" width="9.140625" style="2"/>
    <col min="4596" max="4599" width="8.28515625" style="2" customWidth="1"/>
    <col min="4600" max="4849" width="9.140625" style="2"/>
    <col min="4850" max="4850" width="19.85546875" style="2" bestFit="1" customWidth="1"/>
    <col min="4851" max="4851" width="9.140625" style="2"/>
    <col min="4852" max="4855" width="8.28515625" style="2" customWidth="1"/>
    <col min="4856" max="5105" width="9.140625" style="2"/>
    <col min="5106" max="5106" width="19.85546875" style="2" bestFit="1" customWidth="1"/>
    <col min="5107" max="5107" width="9.140625" style="2"/>
    <col min="5108" max="5111" width="8.28515625" style="2" customWidth="1"/>
    <col min="5112" max="5361" width="9.140625" style="2"/>
    <col min="5362" max="5362" width="19.85546875" style="2" bestFit="1" customWidth="1"/>
    <col min="5363" max="5363" width="9.140625" style="2"/>
    <col min="5364" max="5367" width="8.28515625" style="2" customWidth="1"/>
    <col min="5368" max="5617" width="9.140625" style="2"/>
    <col min="5618" max="5618" width="19.85546875" style="2" bestFit="1" customWidth="1"/>
    <col min="5619" max="5619" width="9.140625" style="2"/>
    <col min="5620" max="5623" width="8.28515625" style="2" customWidth="1"/>
    <col min="5624" max="5873" width="9.140625" style="2"/>
    <col min="5874" max="5874" width="19.85546875" style="2" bestFit="1" customWidth="1"/>
    <col min="5875" max="5875" width="9.140625" style="2"/>
    <col min="5876" max="5879" width="8.28515625" style="2" customWidth="1"/>
    <col min="5880" max="6129" width="9.140625" style="2"/>
    <col min="6130" max="6130" width="19.85546875" style="2" bestFit="1" customWidth="1"/>
    <col min="6131" max="6131" width="9.140625" style="2"/>
    <col min="6132" max="6135" width="8.28515625" style="2" customWidth="1"/>
    <col min="6136" max="6385" width="9.140625" style="2"/>
    <col min="6386" max="6386" width="19.85546875" style="2" bestFit="1" customWidth="1"/>
    <col min="6387" max="6387" width="9.140625" style="2"/>
    <col min="6388" max="6391" width="8.28515625" style="2" customWidth="1"/>
    <col min="6392" max="6641" width="9.140625" style="2"/>
    <col min="6642" max="6642" width="19.85546875" style="2" bestFit="1" customWidth="1"/>
    <col min="6643" max="6643" width="9.140625" style="2"/>
    <col min="6644" max="6647" width="8.28515625" style="2" customWidth="1"/>
    <col min="6648" max="6897" width="9.140625" style="2"/>
    <col min="6898" max="6898" width="19.85546875" style="2" bestFit="1" customWidth="1"/>
    <col min="6899" max="6899" width="9.140625" style="2"/>
    <col min="6900" max="6903" width="8.28515625" style="2" customWidth="1"/>
    <col min="6904" max="7153" width="9.140625" style="2"/>
    <col min="7154" max="7154" width="19.85546875" style="2" bestFit="1" customWidth="1"/>
    <col min="7155" max="7155" width="9.140625" style="2"/>
    <col min="7156" max="7159" width="8.28515625" style="2" customWidth="1"/>
    <col min="7160" max="7409" width="9.140625" style="2"/>
    <col min="7410" max="7410" width="19.85546875" style="2" bestFit="1" customWidth="1"/>
    <col min="7411" max="7411" width="9.140625" style="2"/>
    <col min="7412" max="7415" width="8.28515625" style="2" customWidth="1"/>
    <col min="7416" max="7665" width="9.140625" style="2"/>
    <col min="7666" max="7666" width="19.85546875" style="2" bestFit="1" customWidth="1"/>
    <col min="7667" max="7667" width="9.140625" style="2"/>
    <col min="7668" max="7671" width="8.28515625" style="2" customWidth="1"/>
    <col min="7672" max="7921" width="9.140625" style="2"/>
    <col min="7922" max="7922" width="19.85546875" style="2" bestFit="1" customWidth="1"/>
    <col min="7923" max="7923" width="9.140625" style="2"/>
    <col min="7924" max="7927" width="8.28515625" style="2" customWidth="1"/>
    <col min="7928" max="8177" width="9.140625" style="2"/>
    <col min="8178" max="8178" width="19.85546875" style="2" bestFit="1" customWidth="1"/>
    <col min="8179" max="8179" width="9.140625" style="2"/>
    <col min="8180" max="8183" width="8.28515625" style="2" customWidth="1"/>
    <col min="8184" max="8433" width="9.140625" style="2"/>
    <col min="8434" max="8434" width="19.85546875" style="2" bestFit="1" customWidth="1"/>
    <col min="8435" max="8435" width="9.140625" style="2"/>
    <col min="8436" max="8439" width="8.28515625" style="2" customWidth="1"/>
    <col min="8440" max="8689" width="9.140625" style="2"/>
    <col min="8690" max="8690" width="19.85546875" style="2" bestFit="1" customWidth="1"/>
    <col min="8691" max="8691" width="9.140625" style="2"/>
    <col min="8692" max="8695" width="8.28515625" style="2" customWidth="1"/>
    <col min="8696" max="8945" width="9.140625" style="2"/>
    <col min="8946" max="8946" width="19.85546875" style="2" bestFit="1" customWidth="1"/>
    <col min="8947" max="8947" width="9.140625" style="2"/>
    <col min="8948" max="8951" width="8.28515625" style="2" customWidth="1"/>
    <col min="8952" max="9201" width="9.140625" style="2"/>
    <col min="9202" max="9202" width="19.85546875" style="2" bestFit="1" customWidth="1"/>
    <col min="9203" max="9203" width="9.140625" style="2"/>
    <col min="9204" max="9207" width="8.28515625" style="2" customWidth="1"/>
    <col min="9208" max="9457" width="9.140625" style="2"/>
    <col min="9458" max="9458" width="19.85546875" style="2" bestFit="1" customWidth="1"/>
    <col min="9459" max="9459" width="9.140625" style="2"/>
    <col min="9460" max="9463" width="8.28515625" style="2" customWidth="1"/>
    <col min="9464" max="9713" width="9.140625" style="2"/>
    <col min="9714" max="9714" width="19.85546875" style="2" bestFit="1" customWidth="1"/>
    <col min="9715" max="9715" width="9.140625" style="2"/>
    <col min="9716" max="9719" width="8.28515625" style="2" customWidth="1"/>
    <col min="9720" max="9969" width="9.140625" style="2"/>
    <col min="9970" max="9970" width="19.85546875" style="2" bestFit="1" customWidth="1"/>
    <col min="9971" max="9971" width="9.140625" style="2"/>
    <col min="9972" max="9975" width="8.28515625" style="2" customWidth="1"/>
    <col min="9976" max="10225" width="9.140625" style="2"/>
    <col min="10226" max="10226" width="19.85546875" style="2" bestFit="1" customWidth="1"/>
    <col min="10227" max="10227" width="9.140625" style="2"/>
    <col min="10228" max="10231" width="8.28515625" style="2" customWidth="1"/>
    <col min="10232" max="10481" width="9.140625" style="2"/>
    <col min="10482" max="10482" width="19.85546875" style="2" bestFit="1" customWidth="1"/>
    <col min="10483" max="10483" width="9.140625" style="2"/>
    <col min="10484" max="10487" width="8.28515625" style="2" customWidth="1"/>
    <col min="10488" max="10737" width="9.140625" style="2"/>
    <col min="10738" max="10738" width="19.85546875" style="2" bestFit="1" customWidth="1"/>
    <col min="10739" max="10739" width="9.140625" style="2"/>
    <col min="10740" max="10743" width="8.28515625" style="2" customWidth="1"/>
    <col min="10744" max="10993" width="9.140625" style="2"/>
    <col min="10994" max="10994" width="19.85546875" style="2" bestFit="1" customWidth="1"/>
    <col min="10995" max="10995" width="9.140625" style="2"/>
    <col min="10996" max="10999" width="8.28515625" style="2" customWidth="1"/>
    <col min="11000" max="11249" width="9.140625" style="2"/>
    <col min="11250" max="11250" width="19.85546875" style="2" bestFit="1" customWidth="1"/>
    <col min="11251" max="11251" width="9.140625" style="2"/>
    <col min="11252" max="11255" width="8.28515625" style="2" customWidth="1"/>
    <col min="11256" max="11505" width="9.140625" style="2"/>
    <col min="11506" max="11506" width="19.85546875" style="2" bestFit="1" customWidth="1"/>
    <col min="11507" max="11507" width="9.140625" style="2"/>
    <col min="11508" max="11511" width="8.28515625" style="2" customWidth="1"/>
    <col min="11512" max="11761" width="9.140625" style="2"/>
    <col min="11762" max="11762" width="19.85546875" style="2" bestFit="1" customWidth="1"/>
    <col min="11763" max="11763" width="9.140625" style="2"/>
    <col min="11764" max="11767" width="8.28515625" style="2" customWidth="1"/>
    <col min="11768" max="12017" width="9.140625" style="2"/>
    <col min="12018" max="12018" width="19.85546875" style="2" bestFit="1" customWidth="1"/>
    <col min="12019" max="12019" width="9.140625" style="2"/>
    <col min="12020" max="12023" width="8.28515625" style="2" customWidth="1"/>
    <col min="12024" max="12273" width="9.140625" style="2"/>
    <col min="12274" max="12274" width="19.85546875" style="2" bestFit="1" customWidth="1"/>
    <col min="12275" max="12275" width="9.140625" style="2"/>
    <col min="12276" max="12279" width="8.28515625" style="2" customWidth="1"/>
    <col min="12280" max="12529" width="9.140625" style="2"/>
    <col min="12530" max="12530" width="19.85546875" style="2" bestFit="1" customWidth="1"/>
    <col min="12531" max="12531" width="9.140625" style="2"/>
    <col min="12532" max="12535" width="8.28515625" style="2" customWidth="1"/>
    <col min="12536" max="12785" width="9.140625" style="2"/>
    <col min="12786" max="12786" width="19.85546875" style="2" bestFit="1" customWidth="1"/>
    <col min="12787" max="12787" width="9.140625" style="2"/>
    <col min="12788" max="12791" width="8.28515625" style="2" customWidth="1"/>
    <col min="12792" max="13041" width="9.140625" style="2"/>
    <col min="13042" max="13042" width="19.85546875" style="2" bestFit="1" customWidth="1"/>
    <col min="13043" max="13043" width="9.140625" style="2"/>
    <col min="13044" max="13047" width="8.28515625" style="2" customWidth="1"/>
    <col min="13048" max="13297" width="9.140625" style="2"/>
    <col min="13298" max="13298" width="19.85546875" style="2" bestFit="1" customWidth="1"/>
    <col min="13299" max="13299" width="9.140625" style="2"/>
    <col min="13300" max="13303" width="8.28515625" style="2" customWidth="1"/>
    <col min="13304" max="13553" width="9.140625" style="2"/>
    <col min="13554" max="13554" width="19.85546875" style="2" bestFit="1" customWidth="1"/>
    <col min="13555" max="13555" width="9.140625" style="2"/>
    <col min="13556" max="13559" width="8.28515625" style="2" customWidth="1"/>
    <col min="13560" max="13809" width="9.140625" style="2"/>
    <col min="13810" max="13810" width="19.85546875" style="2" bestFit="1" customWidth="1"/>
    <col min="13811" max="13811" width="9.140625" style="2"/>
    <col min="13812" max="13815" width="8.28515625" style="2" customWidth="1"/>
    <col min="13816" max="14065" width="9.140625" style="2"/>
    <col min="14066" max="14066" width="19.85546875" style="2" bestFit="1" customWidth="1"/>
    <col min="14067" max="14067" width="9.140625" style="2"/>
    <col min="14068" max="14071" width="8.28515625" style="2" customWidth="1"/>
    <col min="14072" max="14321" width="9.140625" style="2"/>
    <col min="14322" max="14322" width="19.85546875" style="2" bestFit="1" customWidth="1"/>
    <col min="14323" max="14323" width="9.140625" style="2"/>
    <col min="14324" max="14327" width="8.28515625" style="2" customWidth="1"/>
    <col min="14328" max="14577" width="9.140625" style="2"/>
    <col min="14578" max="14578" width="19.85546875" style="2" bestFit="1" customWidth="1"/>
    <col min="14579" max="14579" width="9.140625" style="2"/>
    <col min="14580" max="14583" width="8.28515625" style="2" customWidth="1"/>
    <col min="14584" max="14833" width="9.140625" style="2"/>
    <col min="14834" max="14834" width="19.85546875" style="2" bestFit="1" customWidth="1"/>
    <col min="14835" max="14835" width="9.140625" style="2"/>
    <col min="14836" max="14839" width="8.28515625" style="2" customWidth="1"/>
    <col min="14840" max="15089" width="9.140625" style="2"/>
    <col min="15090" max="15090" width="19.85546875" style="2" bestFit="1" customWidth="1"/>
    <col min="15091" max="15091" width="9.140625" style="2"/>
    <col min="15092" max="15095" width="8.28515625" style="2" customWidth="1"/>
    <col min="15096" max="15345" width="9.140625" style="2"/>
    <col min="15346" max="15346" width="19.85546875" style="2" bestFit="1" customWidth="1"/>
    <col min="15347" max="15347" width="9.140625" style="2"/>
    <col min="15348" max="15351" width="8.28515625" style="2" customWidth="1"/>
    <col min="15352" max="15601" width="9.140625" style="2"/>
    <col min="15602" max="15602" width="19.85546875" style="2" bestFit="1" customWidth="1"/>
    <col min="15603" max="15603" width="9.140625" style="2"/>
    <col min="15604" max="15607" width="8.28515625" style="2" customWidth="1"/>
    <col min="15608" max="15857" width="9.140625" style="2"/>
    <col min="15858" max="15858" width="19.85546875" style="2" bestFit="1" customWidth="1"/>
    <col min="15859" max="15859" width="9.140625" style="2"/>
    <col min="15860" max="15863" width="8.28515625" style="2" customWidth="1"/>
    <col min="15864" max="16113" width="9.140625" style="2"/>
    <col min="16114" max="16114" width="19.85546875" style="2" bestFit="1" customWidth="1"/>
    <col min="16115" max="16115" width="9.140625" style="2"/>
    <col min="16116" max="16119" width="8.28515625" style="2" customWidth="1"/>
    <col min="16120" max="16384" width="9.140625" style="2"/>
  </cols>
  <sheetData>
    <row r="1" spans="1:7" ht="15.75" x14ac:dyDescent="0.25">
      <c r="A1" s="4" t="s">
        <v>0</v>
      </c>
    </row>
    <row r="2" spans="1:7" ht="15.75" x14ac:dyDescent="0.25">
      <c r="A2" s="4" t="s">
        <v>1</v>
      </c>
    </row>
    <row r="3" spans="1:7" x14ac:dyDescent="0.25">
      <c r="A3" s="5"/>
    </row>
    <row r="4" spans="1:7" ht="90" x14ac:dyDescent="0.25">
      <c r="A4" s="6" t="s">
        <v>12</v>
      </c>
      <c r="B4" s="6" t="s">
        <v>39</v>
      </c>
      <c r="C4" s="7" t="s">
        <v>91</v>
      </c>
      <c r="D4" s="7" t="s">
        <v>91</v>
      </c>
      <c r="E4" s="8" t="s">
        <v>92</v>
      </c>
      <c r="F4" s="8" t="s">
        <v>92</v>
      </c>
    </row>
    <row r="5" spans="1:7" x14ac:dyDescent="0.25">
      <c r="A5" s="74" t="s">
        <v>40</v>
      </c>
      <c r="B5" s="29" t="s">
        <v>20</v>
      </c>
      <c r="C5" s="9">
        <v>305</v>
      </c>
      <c r="D5" s="51">
        <v>0.86894586894587</v>
      </c>
      <c r="E5" s="9">
        <v>46</v>
      </c>
      <c r="F5" s="51">
        <v>0.13105413105413</v>
      </c>
      <c r="G5" s="11">
        <f t="shared" ref="G5:G14" si="0">$D$28</f>
        <v>0.80270270270270005</v>
      </c>
    </row>
    <row r="6" spans="1:7" x14ac:dyDescent="0.25">
      <c r="A6" s="74"/>
      <c r="B6" s="30" t="s">
        <v>21</v>
      </c>
      <c r="C6" s="9">
        <v>135</v>
      </c>
      <c r="D6" s="51">
        <v>0.64285714285714002</v>
      </c>
      <c r="E6" s="9">
        <v>66</v>
      </c>
      <c r="F6" s="51">
        <v>0.35714285714285998</v>
      </c>
      <c r="G6" s="11">
        <f t="shared" si="0"/>
        <v>0.80270270270270005</v>
      </c>
    </row>
    <row r="7" spans="1:7" x14ac:dyDescent="0.25">
      <c r="A7" s="74"/>
      <c r="B7" s="30" t="s">
        <v>22</v>
      </c>
      <c r="C7" s="9">
        <v>228</v>
      </c>
      <c r="D7" s="51">
        <v>0.78892733564013995</v>
      </c>
      <c r="E7" s="9">
        <v>66</v>
      </c>
      <c r="F7" s="51">
        <v>0.21107266435986</v>
      </c>
      <c r="G7" s="11">
        <f t="shared" si="0"/>
        <v>0.80270270270270005</v>
      </c>
    </row>
    <row r="8" spans="1:7" x14ac:dyDescent="0.25">
      <c r="A8" s="74"/>
      <c r="B8" s="31" t="s">
        <v>2</v>
      </c>
      <c r="C8" s="13">
        <v>668</v>
      </c>
      <c r="D8" s="52">
        <v>0.78588235294118003</v>
      </c>
      <c r="E8" s="13">
        <v>193</v>
      </c>
      <c r="F8" s="52">
        <v>0.21411764705882</v>
      </c>
      <c r="G8" s="11">
        <f t="shared" si="0"/>
        <v>0.80270270270270005</v>
      </c>
    </row>
    <row r="9" spans="1:7" x14ac:dyDescent="0.25">
      <c r="A9" s="74" t="s">
        <v>41</v>
      </c>
      <c r="B9" s="30" t="s">
        <v>23</v>
      </c>
      <c r="C9" s="9">
        <v>213</v>
      </c>
      <c r="D9" s="51">
        <v>0.86234817813764997</v>
      </c>
      <c r="E9" s="9">
        <v>35</v>
      </c>
      <c r="F9" s="51">
        <v>0.13765182186235</v>
      </c>
      <c r="G9" s="11">
        <f t="shared" si="0"/>
        <v>0.80270270270270005</v>
      </c>
    </row>
    <row r="10" spans="1:7" x14ac:dyDescent="0.25">
      <c r="A10" s="74"/>
      <c r="B10" s="30" t="s">
        <v>24</v>
      </c>
      <c r="C10" s="9">
        <v>71</v>
      </c>
      <c r="D10" s="51">
        <v>0.69607843137254999</v>
      </c>
      <c r="E10" s="9">
        <v>38</v>
      </c>
      <c r="F10" s="51">
        <v>0.30392156862745001</v>
      </c>
      <c r="G10" s="11">
        <f t="shared" si="0"/>
        <v>0.80270270270270005</v>
      </c>
    </row>
    <row r="11" spans="1:7" x14ac:dyDescent="0.25">
      <c r="A11" s="74"/>
      <c r="B11" s="30" t="s">
        <v>25</v>
      </c>
      <c r="C11" s="9">
        <v>97</v>
      </c>
      <c r="D11" s="51">
        <v>0.82905982905983</v>
      </c>
      <c r="E11" s="9">
        <v>27</v>
      </c>
      <c r="F11" s="51">
        <v>0.17094017094017</v>
      </c>
      <c r="G11" s="11">
        <f t="shared" si="0"/>
        <v>0.80270270270270005</v>
      </c>
    </row>
    <row r="12" spans="1:7" x14ac:dyDescent="0.25">
      <c r="A12" s="74"/>
      <c r="B12" s="30" t="s">
        <v>26</v>
      </c>
      <c r="C12" s="9">
        <v>103</v>
      </c>
      <c r="D12" s="51">
        <v>0.84426229508197004</v>
      </c>
      <c r="E12" s="9">
        <v>29</v>
      </c>
      <c r="F12" s="51">
        <v>0.15573770491802999</v>
      </c>
      <c r="G12" s="11">
        <f t="shared" si="0"/>
        <v>0.80270270270270005</v>
      </c>
    </row>
    <row r="13" spans="1:7" x14ac:dyDescent="0.25">
      <c r="A13" s="74"/>
      <c r="B13" s="31" t="s">
        <v>3</v>
      </c>
      <c r="C13" s="13">
        <v>484</v>
      </c>
      <c r="D13" s="52">
        <v>0.82312925170067996</v>
      </c>
      <c r="E13" s="13">
        <v>129</v>
      </c>
      <c r="F13" s="52">
        <v>0.17687074829932001</v>
      </c>
      <c r="G13" s="11">
        <f t="shared" si="0"/>
        <v>0.80270270270270005</v>
      </c>
    </row>
    <row r="14" spans="1:7" x14ac:dyDescent="0.25">
      <c r="A14" s="71" t="s">
        <v>42</v>
      </c>
      <c r="B14" s="30" t="s">
        <v>27</v>
      </c>
      <c r="C14" s="9">
        <v>7</v>
      </c>
      <c r="D14" s="51">
        <v>0.875</v>
      </c>
      <c r="E14" s="9">
        <v>2</v>
      </c>
      <c r="F14" s="51">
        <v>0.125</v>
      </c>
      <c r="G14" s="11">
        <f t="shared" si="0"/>
        <v>0.80270270270270005</v>
      </c>
    </row>
    <row r="15" spans="1:7" x14ac:dyDescent="0.25">
      <c r="A15" s="72"/>
      <c r="B15" s="30" t="s">
        <v>28</v>
      </c>
      <c r="C15" s="9">
        <v>0</v>
      </c>
      <c r="D15" s="53" t="s">
        <v>89</v>
      </c>
      <c r="E15" s="9">
        <v>0</v>
      </c>
      <c r="F15" s="53" t="s">
        <v>89</v>
      </c>
      <c r="G15" s="11">
        <f t="shared" ref="G15:G26" si="1">$D$28</f>
        <v>0.80270270270270005</v>
      </c>
    </row>
    <row r="16" spans="1:7" x14ac:dyDescent="0.25">
      <c r="A16" s="72"/>
      <c r="B16" s="30" t="s">
        <v>29</v>
      </c>
      <c r="C16" s="9">
        <v>25</v>
      </c>
      <c r="D16" s="51">
        <v>0.67567567567567999</v>
      </c>
      <c r="E16" s="9">
        <v>12</v>
      </c>
      <c r="F16" s="51">
        <v>0.32432432432432001</v>
      </c>
      <c r="G16" s="11">
        <f t="shared" si="1"/>
        <v>0.80270270270270005</v>
      </c>
    </row>
    <row r="17" spans="1:7" x14ac:dyDescent="0.25">
      <c r="A17" s="72"/>
      <c r="B17" s="30" t="s">
        <v>30</v>
      </c>
      <c r="C17" s="9">
        <v>37</v>
      </c>
      <c r="D17" s="51">
        <v>0.77083333333333004</v>
      </c>
      <c r="E17" s="9">
        <v>11</v>
      </c>
      <c r="F17" s="51">
        <v>0.22916666666666999</v>
      </c>
      <c r="G17" s="11">
        <f t="shared" si="1"/>
        <v>0.80270270270270005</v>
      </c>
    </row>
    <row r="18" spans="1:7" x14ac:dyDescent="0.25">
      <c r="A18" s="72"/>
      <c r="B18" s="30" t="s">
        <v>31</v>
      </c>
      <c r="C18" s="9">
        <v>42</v>
      </c>
      <c r="D18" s="51">
        <v>0.85714285714285998</v>
      </c>
      <c r="E18" s="9">
        <v>7</v>
      </c>
      <c r="F18" s="51">
        <v>0.14285714285713999</v>
      </c>
      <c r="G18" s="11">
        <f t="shared" si="1"/>
        <v>0.80270270270270005</v>
      </c>
    </row>
    <row r="19" spans="1:7" x14ac:dyDescent="0.25">
      <c r="A19" s="72"/>
      <c r="B19" s="30" t="s">
        <v>32</v>
      </c>
      <c r="C19" s="9">
        <v>29</v>
      </c>
      <c r="D19" s="51">
        <v>0.90625</v>
      </c>
      <c r="E19" s="9">
        <v>3</v>
      </c>
      <c r="F19" s="51">
        <v>9.375E-2</v>
      </c>
      <c r="G19" s="11">
        <f t="shared" si="1"/>
        <v>0.80270270270270005</v>
      </c>
    </row>
    <row r="20" spans="1:7" x14ac:dyDescent="0.25">
      <c r="A20" s="72"/>
      <c r="B20" s="30" t="s">
        <v>33</v>
      </c>
      <c r="C20" s="9">
        <v>58</v>
      </c>
      <c r="D20" s="51">
        <v>0.85294117647058998</v>
      </c>
      <c r="E20" s="9">
        <v>10</v>
      </c>
      <c r="F20" s="51">
        <v>0.14705882352940999</v>
      </c>
      <c r="G20" s="11">
        <f t="shared" si="1"/>
        <v>0.80270270270270005</v>
      </c>
    </row>
    <row r="21" spans="1:7" x14ac:dyDescent="0.25">
      <c r="A21" s="72"/>
      <c r="B21" s="30" t="s">
        <v>34</v>
      </c>
      <c r="C21" s="9">
        <v>9</v>
      </c>
      <c r="D21" s="51">
        <v>1</v>
      </c>
      <c r="E21" s="9">
        <v>0</v>
      </c>
      <c r="F21" s="53" t="s">
        <v>89</v>
      </c>
      <c r="G21" s="11">
        <f t="shared" si="1"/>
        <v>0.80270270270270005</v>
      </c>
    </row>
    <row r="22" spans="1:7" x14ac:dyDescent="0.25">
      <c r="A22" s="72"/>
      <c r="B22" s="30" t="s">
        <v>35</v>
      </c>
      <c r="C22" s="9">
        <v>61</v>
      </c>
      <c r="D22" s="51">
        <v>0.75308641975308999</v>
      </c>
      <c r="E22" s="9">
        <v>20</v>
      </c>
      <c r="F22" s="51">
        <v>0.24691358024691001</v>
      </c>
      <c r="G22" s="11">
        <f t="shared" si="1"/>
        <v>0.80270270270270005</v>
      </c>
    </row>
    <row r="23" spans="1:7" x14ac:dyDescent="0.25">
      <c r="A23" s="72"/>
      <c r="B23" s="30" t="s">
        <v>36</v>
      </c>
      <c r="C23" s="9">
        <v>3</v>
      </c>
      <c r="D23" s="51">
        <v>0.75</v>
      </c>
      <c r="E23" s="9">
        <v>1</v>
      </c>
      <c r="F23" s="51">
        <v>0.25</v>
      </c>
      <c r="G23" s="11">
        <f t="shared" si="1"/>
        <v>0.80270270270270005</v>
      </c>
    </row>
    <row r="24" spans="1:7" x14ac:dyDescent="0.25">
      <c r="A24" s="72"/>
      <c r="B24" s="30" t="s">
        <v>37</v>
      </c>
      <c r="C24" s="9">
        <v>23</v>
      </c>
      <c r="D24" s="51">
        <v>0.95833333333333004</v>
      </c>
      <c r="E24" s="9">
        <v>1</v>
      </c>
      <c r="F24" s="51">
        <v>4.1666666666670002E-2</v>
      </c>
      <c r="G24" s="11">
        <f t="shared" si="1"/>
        <v>0.80270270270270005</v>
      </c>
    </row>
    <row r="25" spans="1:7" x14ac:dyDescent="0.25">
      <c r="A25" s="72"/>
      <c r="B25" s="30" t="s">
        <v>38</v>
      </c>
      <c r="C25" s="9">
        <v>39</v>
      </c>
      <c r="D25" s="51">
        <v>0.75</v>
      </c>
      <c r="E25" s="9">
        <v>13</v>
      </c>
      <c r="F25" s="51">
        <v>0.25</v>
      </c>
      <c r="G25" s="11">
        <f t="shared" si="1"/>
        <v>0.80270270270270005</v>
      </c>
    </row>
    <row r="26" spans="1:7" x14ac:dyDescent="0.25">
      <c r="A26" s="73"/>
      <c r="B26" s="31" t="s">
        <v>4</v>
      </c>
      <c r="C26" s="13">
        <v>333</v>
      </c>
      <c r="D26" s="52">
        <v>0.80825242718446999</v>
      </c>
      <c r="E26" s="13">
        <v>79</v>
      </c>
      <c r="F26" s="52">
        <v>0.19174757281553001</v>
      </c>
      <c r="G26" s="11">
        <f t="shared" si="1"/>
        <v>0.80270270270270005</v>
      </c>
    </row>
    <row r="27" spans="1:7" x14ac:dyDescent="0.25">
      <c r="A27" s="39" t="s">
        <v>51</v>
      </c>
      <c r="B27" s="30" t="s">
        <v>48</v>
      </c>
      <c r="C27" s="9">
        <v>0</v>
      </c>
      <c r="D27" s="53" t="s">
        <v>89</v>
      </c>
      <c r="E27" s="9">
        <v>0</v>
      </c>
      <c r="F27" s="53" t="s">
        <v>89</v>
      </c>
      <c r="G27" s="11">
        <f>$D$28</f>
        <v>0.80270270270270005</v>
      </c>
    </row>
    <row r="28" spans="1:7" x14ac:dyDescent="0.25">
      <c r="A28" s="12" t="s">
        <v>5</v>
      </c>
      <c r="B28" s="12" t="s">
        <v>6</v>
      </c>
      <c r="C28" s="13">
        <v>1485</v>
      </c>
      <c r="D28" s="52">
        <v>0.80270270270270005</v>
      </c>
      <c r="E28" s="13">
        <v>365</v>
      </c>
      <c r="F28" s="52">
        <v>0.1972972972973</v>
      </c>
      <c r="G28" s="15"/>
    </row>
    <row r="29" spans="1:7" x14ac:dyDescent="0.25">
      <c r="A29" s="46" t="s">
        <v>90</v>
      </c>
      <c r="E29" s="16"/>
    </row>
    <row r="30" spans="1:7" x14ac:dyDescent="0.25">
      <c r="A30" s="17" t="s">
        <v>7</v>
      </c>
      <c r="B30" s="33" t="s">
        <v>8</v>
      </c>
    </row>
    <row r="31" spans="1:7" x14ac:dyDescent="0.25">
      <c r="A31" s="17" t="s">
        <v>9</v>
      </c>
      <c r="B31" s="33" t="s">
        <v>10</v>
      </c>
    </row>
    <row r="33" spans="1:14" x14ac:dyDescent="0.25">
      <c r="A33" s="17"/>
      <c r="B33" s="33"/>
    </row>
    <row r="34" spans="1:14" x14ac:dyDescent="0.25">
      <c r="C34" s="68" t="s">
        <v>49</v>
      </c>
      <c r="D34" s="69"/>
      <c r="E34" s="69"/>
      <c r="F34" s="70"/>
      <c r="G34" s="68" t="s">
        <v>97</v>
      </c>
      <c r="H34" s="69"/>
      <c r="I34" s="69"/>
      <c r="J34" s="70"/>
      <c r="K34" s="68" t="s">
        <v>50</v>
      </c>
      <c r="L34" s="69"/>
      <c r="M34" s="69"/>
      <c r="N34" s="70"/>
    </row>
    <row r="35" spans="1:14" ht="90" x14ac:dyDescent="0.25">
      <c r="A35" s="36" t="s">
        <v>12</v>
      </c>
      <c r="B35" s="36" t="s">
        <v>39</v>
      </c>
      <c r="C35" s="7" t="s">
        <v>93</v>
      </c>
      <c r="D35" s="7" t="s">
        <v>94</v>
      </c>
      <c r="E35" s="8" t="s">
        <v>95</v>
      </c>
      <c r="F35" s="8" t="s">
        <v>96</v>
      </c>
      <c r="G35" s="7" t="s">
        <v>93</v>
      </c>
      <c r="H35" s="7" t="s">
        <v>94</v>
      </c>
      <c r="I35" s="8" t="s">
        <v>95</v>
      </c>
      <c r="J35" s="8" t="s">
        <v>96</v>
      </c>
      <c r="K35" s="7" t="s">
        <v>93</v>
      </c>
      <c r="L35" s="7" t="s">
        <v>94</v>
      </c>
      <c r="M35" s="8" t="s">
        <v>95</v>
      </c>
      <c r="N35" s="8" t="s">
        <v>96</v>
      </c>
    </row>
    <row r="36" spans="1:14" x14ac:dyDescent="0.25">
      <c r="A36" s="74" t="s">
        <v>40</v>
      </c>
      <c r="B36" s="29" t="s">
        <v>20</v>
      </c>
      <c r="C36" s="9">
        <v>12</v>
      </c>
      <c r="D36" s="51">
        <v>0.8</v>
      </c>
      <c r="E36" s="9">
        <v>3</v>
      </c>
      <c r="F36" s="51">
        <v>0.2</v>
      </c>
      <c r="G36" s="9">
        <v>31</v>
      </c>
      <c r="H36" s="51">
        <v>0.96875</v>
      </c>
      <c r="I36" s="9">
        <v>1</v>
      </c>
      <c r="J36" s="51">
        <v>3.125E-2</v>
      </c>
      <c r="K36" s="9">
        <v>262</v>
      </c>
      <c r="L36" s="51">
        <v>0.86184210526315996</v>
      </c>
      <c r="M36" s="9">
        <v>42</v>
      </c>
      <c r="N36" s="51">
        <v>0.13815789473684001</v>
      </c>
    </row>
    <row r="37" spans="1:14" x14ac:dyDescent="0.25">
      <c r="A37" s="74"/>
      <c r="B37" s="30" t="s">
        <v>21</v>
      </c>
      <c r="C37" s="9">
        <v>126</v>
      </c>
      <c r="D37" s="51">
        <v>0.65625</v>
      </c>
      <c r="E37" s="9">
        <v>66</v>
      </c>
      <c r="F37" s="51">
        <v>0.34375</v>
      </c>
      <c r="G37" s="9">
        <v>9</v>
      </c>
      <c r="H37" s="51">
        <v>0.5</v>
      </c>
      <c r="I37" s="9">
        <v>9</v>
      </c>
      <c r="J37" s="51">
        <v>0.5</v>
      </c>
      <c r="K37" s="9">
        <v>136</v>
      </c>
      <c r="L37" s="51">
        <v>0.77714285714286002</v>
      </c>
      <c r="M37" s="9">
        <v>39</v>
      </c>
      <c r="N37" s="51">
        <v>0.22285714285714001</v>
      </c>
    </row>
    <row r="38" spans="1:14" x14ac:dyDescent="0.25">
      <c r="A38" s="74"/>
      <c r="B38" s="30" t="s">
        <v>22</v>
      </c>
      <c r="C38" s="9">
        <v>68</v>
      </c>
      <c r="D38" s="51">
        <v>0.78160919540230001</v>
      </c>
      <c r="E38" s="9">
        <v>19</v>
      </c>
      <c r="F38" s="51">
        <v>0.21839080459769999</v>
      </c>
      <c r="G38" s="9">
        <v>24</v>
      </c>
      <c r="H38" s="51">
        <v>0.88888888888888995</v>
      </c>
      <c r="I38" s="9">
        <v>3</v>
      </c>
      <c r="J38" s="51">
        <v>0.11111111111110999</v>
      </c>
      <c r="K38" s="13">
        <v>398</v>
      </c>
      <c r="L38" s="52">
        <v>0.83089770354906001</v>
      </c>
      <c r="M38" s="13">
        <v>81</v>
      </c>
      <c r="N38" s="52">
        <v>0.16910229645093999</v>
      </c>
    </row>
    <row r="39" spans="1:14" x14ac:dyDescent="0.25">
      <c r="A39" s="74"/>
      <c r="B39" s="31" t="s">
        <v>2</v>
      </c>
      <c r="C39" s="13">
        <v>206</v>
      </c>
      <c r="D39" s="52">
        <v>0.70068027210883999</v>
      </c>
      <c r="E39" s="13">
        <v>88</v>
      </c>
      <c r="F39" s="52">
        <v>0.29931972789116001</v>
      </c>
      <c r="G39" s="13">
        <v>64</v>
      </c>
      <c r="H39" s="52">
        <v>0.83116883116883</v>
      </c>
      <c r="I39" s="13">
        <v>13</v>
      </c>
      <c r="J39" s="52">
        <v>0.16883116883117</v>
      </c>
      <c r="K39" s="9">
        <v>188</v>
      </c>
      <c r="L39" s="51">
        <v>0.85844748858446995</v>
      </c>
      <c r="M39" s="9">
        <v>31</v>
      </c>
      <c r="N39" s="51">
        <v>0.14155251141552999</v>
      </c>
    </row>
    <row r="40" spans="1:14" x14ac:dyDescent="0.25">
      <c r="A40" s="74" t="s">
        <v>41</v>
      </c>
      <c r="B40" s="30" t="s">
        <v>23</v>
      </c>
      <c r="C40" s="9">
        <v>13</v>
      </c>
      <c r="D40" s="51">
        <v>0.92857142857143005</v>
      </c>
      <c r="E40" s="9">
        <v>1</v>
      </c>
      <c r="F40" s="51">
        <v>7.1428571428569995E-2</v>
      </c>
      <c r="G40" s="9">
        <v>12</v>
      </c>
      <c r="H40" s="51">
        <v>0.85714285714285998</v>
      </c>
      <c r="I40" s="9">
        <v>2</v>
      </c>
      <c r="J40" s="51">
        <v>0.14285714285713999</v>
      </c>
      <c r="K40" s="9">
        <v>49</v>
      </c>
      <c r="L40" s="51">
        <v>0.67123287671233001</v>
      </c>
      <c r="M40" s="9">
        <v>24</v>
      </c>
      <c r="N40" s="51">
        <v>0.32876712328766999</v>
      </c>
    </row>
    <row r="41" spans="1:14" x14ac:dyDescent="0.25">
      <c r="A41" s="74"/>
      <c r="B41" s="30" t="s">
        <v>24</v>
      </c>
      <c r="C41" s="9">
        <v>14</v>
      </c>
      <c r="D41" s="51">
        <v>0.73684210526315996</v>
      </c>
      <c r="E41" s="9">
        <v>5</v>
      </c>
      <c r="F41" s="51">
        <v>0.26315789473683998</v>
      </c>
      <c r="G41" s="9">
        <v>8</v>
      </c>
      <c r="H41" s="51">
        <v>0.8</v>
      </c>
      <c r="I41" s="9">
        <v>2</v>
      </c>
      <c r="J41" s="51">
        <v>0.2</v>
      </c>
      <c r="K41" s="9">
        <v>87</v>
      </c>
      <c r="L41" s="51">
        <v>0.82857142857142996</v>
      </c>
      <c r="M41" s="9">
        <v>18</v>
      </c>
      <c r="N41" s="51">
        <v>0.17142857142856999</v>
      </c>
    </row>
    <row r="42" spans="1:14" x14ac:dyDescent="0.25">
      <c r="A42" s="74"/>
      <c r="B42" s="30" t="s">
        <v>25</v>
      </c>
      <c r="C42" s="9">
        <v>5</v>
      </c>
      <c r="D42" s="51">
        <v>0.83333333333333004</v>
      </c>
      <c r="E42" s="9">
        <v>1</v>
      </c>
      <c r="F42" s="51">
        <v>0.16666666666666999</v>
      </c>
      <c r="G42" s="9">
        <v>5</v>
      </c>
      <c r="H42" s="51">
        <v>0.83333333333333004</v>
      </c>
      <c r="I42" s="9">
        <v>1</v>
      </c>
      <c r="J42" s="51">
        <v>0.16666666666666999</v>
      </c>
      <c r="K42" s="9">
        <v>71</v>
      </c>
      <c r="L42" s="51">
        <v>0.83529411764705996</v>
      </c>
      <c r="M42" s="9">
        <v>14</v>
      </c>
      <c r="N42" s="51">
        <v>0.16470588235294001</v>
      </c>
    </row>
    <row r="43" spans="1:14" x14ac:dyDescent="0.25">
      <c r="A43" s="74"/>
      <c r="B43" s="30" t="s">
        <v>26</v>
      </c>
      <c r="C43" s="9">
        <v>24</v>
      </c>
      <c r="D43" s="51">
        <v>0.85714285714285998</v>
      </c>
      <c r="E43" s="9">
        <v>4</v>
      </c>
      <c r="F43" s="51">
        <v>0.14285714285713999</v>
      </c>
      <c r="G43" s="9">
        <v>8</v>
      </c>
      <c r="H43" s="51">
        <v>0.88888888888888995</v>
      </c>
      <c r="I43" s="9">
        <v>1</v>
      </c>
      <c r="J43" s="51">
        <v>0.11111111111110999</v>
      </c>
      <c r="K43" s="13">
        <v>395</v>
      </c>
      <c r="L43" s="52">
        <v>0.81950207468879999</v>
      </c>
      <c r="M43" s="13">
        <v>87</v>
      </c>
      <c r="N43" s="52">
        <v>0.18049792531120001</v>
      </c>
    </row>
    <row r="44" spans="1:14" x14ac:dyDescent="0.25">
      <c r="A44" s="74"/>
      <c r="B44" s="31" t="s">
        <v>3</v>
      </c>
      <c r="C44" s="13">
        <v>56</v>
      </c>
      <c r="D44" s="52">
        <v>0.83582089552239003</v>
      </c>
      <c r="E44" s="13">
        <v>11</v>
      </c>
      <c r="F44" s="52">
        <v>0.16417910447761</v>
      </c>
      <c r="G44" s="13">
        <v>33</v>
      </c>
      <c r="H44" s="52">
        <v>0.84615384615385003</v>
      </c>
      <c r="I44" s="13">
        <v>6</v>
      </c>
      <c r="J44" s="52">
        <v>0.15384615384615</v>
      </c>
      <c r="K44" s="9">
        <v>6</v>
      </c>
      <c r="L44" s="51">
        <v>0.85714285714285998</v>
      </c>
      <c r="M44" s="9">
        <v>1</v>
      </c>
      <c r="N44" s="51">
        <v>0.14285714285713999</v>
      </c>
    </row>
    <row r="45" spans="1:14" x14ac:dyDescent="0.25">
      <c r="A45" s="71" t="s">
        <v>42</v>
      </c>
      <c r="B45" s="30" t="s">
        <v>29</v>
      </c>
      <c r="C45" s="9">
        <v>9</v>
      </c>
      <c r="D45" s="51">
        <v>1</v>
      </c>
      <c r="E45" s="9">
        <v>0</v>
      </c>
      <c r="F45" s="53" t="s">
        <v>89</v>
      </c>
      <c r="G45" s="9">
        <v>1</v>
      </c>
      <c r="H45" s="51">
        <v>1</v>
      </c>
      <c r="I45" s="9">
        <v>0</v>
      </c>
      <c r="J45" s="53" t="s">
        <v>89</v>
      </c>
      <c r="K45" s="9">
        <v>13</v>
      </c>
      <c r="L45" s="51">
        <v>0.54166666666666996</v>
      </c>
      <c r="M45" s="9">
        <v>11</v>
      </c>
      <c r="N45" s="51">
        <v>0.45833333333332998</v>
      </c>
    </row>
    <row r="46" spans="1:14" x14ac:dyDescent="0.25">
      <c r="A46" s="72"/>
      <c r="B46" s="30" t="s">
        <v>30</v>
      </c>
      <c r="C46" s="9">
        <v>9</v>
      </c>
      <c r="D46" s="51">
        <v>1</v>
      </c>
      <c r="E46" s="9">
        <v>0</v>
      </c>
      <c r="F46" s="53" t="s">
        <v>89</v>
      </c>
      <c r="G46" s="9">
        <v>3</v>
      </c>
      <c r="H46" s="51">
        <v>0.75</v>
      </c>
      <c r="I46" s="9">
        <v>1</v>
      </c>
      <c r="J46" s="51">
        <v>0.25</v>
      </c>
      <c r="K46" s="9">
        <v>25</v>
      </c>
      <c r="L46" s="51">
        <v>0.69444444444443998</v>
      </c>
      <c r="M46" s="9">
        <v>11</v>
      </c>
      <c r="N46" s="51">
        <v>0.30555555555556002</v>
      </c>
    </row>
    <row r="47" spans="1:14" x14ac:dyDescent="0.25">
      <c r="A47" s="72"/>
      <c r="B47" s="30" t="s">
        <v>31</v>
      </c>
      <c r="C47" s="9">
        <v>10</v>
      </c>
      <c r="D47" s="51">
        <v>1</v>
      </c>
      <c r="E47" s="9">
        <v>0</v>
      </c>
      <c r="F47" s="53" t="s">
        <v>89</v>
      </c>
      <c r="G47" s="9">
        <v>3</v>
      </c>
      <c r="H47" s="51">
        <v>1</v>
      </c>
      <c r="I47" s="9">
        <v>0</v>
      </c>
      <c r="J47" s="51">
        <v>0</v>
      </c>
      <c r="K47" s="9">
        <v>27</v>
      </c>
      <c r="L47" s="51">
        <v>0.81818181818182001</v>
      </c>
      <c r="M47" s="9">
        <v>6</v>
      </c>
      <c r="N47" s="51">
        <v>0.18181818181817999</v>
      </c>
    </row>
    <row r="48" spans="1:14" x14ac:dyDescent="0.25">
      <c r="A48" s="72"/>
      <c r="B48" s="30" t="s">
        <v>32</v>
      </c>
      <c r="C48" s="9">
        <v>7</v>
      </c>
      <c r="D48" s="51">
        <v>1</v>
      </c>
      <c r="E48" s="9">
        <v>0</v>
      </c>
      <c r="F48" s="53" t="s">
        <v>89</v>
      </c>
      <c r="G48" s="9">
        <v>5</v>
      </c>
      <c r="H48" s="51">
        <v>0.83333333333333004</v>
      </c>
      <c r="I48" s="9">
        <v>1</v>
      </c>
      <c r="J48" s="51">
        <v>0.16666666666666999</v>
      </c>
      <c r="K48" s="9">
        <v>22</v>
      </c>
      <c r="L48" s="51">
        <v>0.91666666666666996</v>
      </c>
      <c r="M48" s="9">
        <v>2</v>
      </c>
      <c r="N48" s="51">
        <v>8.3333333333329998E-2</v>
      </c>
    </row>
    <row r="49" spans="1:14" x14ac:dyDescent="0.25">
      <c r="A49" s="72"/>
      <c r="B49" s="30" t="s">
        <v>33</v>
      </c>
      <c r="C49" s="9">
        <v>23</v>
      </c>
      <c r="D49" s="51">
        <v>0.95833333333333004</v>
      </c>
      <c r="E49" s="9">
        <v>1</v>
      </c>
      <c r="F49" s="51">
        <v>4.1666666666670002E-2</v>
      </c>
      <c r="G49" s="9">
        <v>0</v>
      </c>
      <c r="H49" s="53" t="s">
        <v>89</v>
      </c>
      <c r="I49" s="9">
        <v>1</v>
      </c>
      <c r="J49" s="51">
        <v>1</v>
      </c>
      <c r="K49" s="9">
        <v>25</v>
      </c>
      <c r="L49" s="51">
        <v>0.73529411764705999</v>
      </c>
      <c r="M49" s="9">
        <v>9</v>
      </c>
      <c r="N49" s="51">
        <v>0.26470588235294001</v>
      </c>
    </row>
    <row r="50" spans="1:14" x14ac:dyDescent="0.25">
      <c r="A50" s="72"/>
      <c r="B50" s="30" t="s">
        <v>34</v>
      </c>
      <c r="C50" s="9">
        <v>2</v>
      </c>
      <c r="D50" s="51">
        <v>1</v>
      </c>
      <c r="E50" s="9">
        <v>0</v>
      </c>
      <c r="F50" s="53" t="s">
        <v>89</v>
      </c>
      <c r="G50" s="9">
        <v>10</v>
      </c>
      <c r="H50" s="51">
        <v>1</v>
      </c>
      <c r="I50" s="9">
        <v>0</v>
      </c>
      <c r="J50" s="53" t="s">
        <v>89</v>
      </c>
      <c r="K50" s="9">
        <v>6</v>
      </c>
      <c r="L50" s="51">
        <v>1</v>
      </c>
      <c r="M50" s="9">
        <v>0</v>
      </c>
      <c r="N50" s="53" t="s">
        <v>89</v>
      </c>
    </row>
    <row r="51" spans="1:14" x14ac:dyDescent="0.25">
      <c r="A51" s="72"/>
      <c r="B51" s="30" t="s">
        <v>35</v>
      </c>
      <c r="C51" s="9">
        <v>9</v>
      </c>
      <c r="D51" s="51">
        <v>0.75</v>
      </c>
      <c r="E51" s="9">
        <v>3</v>
      </c>
      <c r="F51" s="51">
        <v>0.25</v>
      </c>
      <c r="G51" s="9">
        <v>1</v>
      </c>
      <c r="H51" s="51">
        <v>1</v>
      </c>
      <c r="I51" s="9">
        <v>0</v>
      </c>
      <c r="J51" s="53" t="s">
        <v>89</v>
      </c>
      <c r="K51" s="9">
        <v>43</v>
      </c>
      <c r="L51" s="51">
        <v>0.74137931034482996</v>
      </c>
      <c r="M51" s="9">
        <v>15</v>
      </c>
      <c r="N51" s="51">
        <v>0.25862068965516999</v>
      </c>
    </row>
    <row r="52" spans="1:14" x14ac:dyDescent="0.25">
      <c r="A52" s="72"/>
      <c r="B52" s="30" t="s">
        <v>36</v>
      </c>
      <c r="C52" s="9">
        <v>0</v>
      </c>
      <c r="D52" s="53" t="s">
        <v>89</v>
      </c>
      <c r="E52" s="9">
        <v>1</v>
      </c>
      <c r="F52" s="51">
        <v>1</v>
      </c>
      <c r="G52" s="9">
        <v>9</v>
      </c>
      <c r="H52" s="51">
        <v>0.81818181818182001</v>
      </c>
      <c r="I52" s="9">
        <v>2</v>
      </c>
      <c r="J52" s="51">
        <v>0.18181818181817999</v>
      </c>
      <c r="K52" s="9">
        <v>2</v>
      </c>
      <c r="L52" s="51">
        <v>1</v>
      </c>
      <c r="M52" s="9">
        <v>0</v>
      </c>
      <c r="N52" s="53" t="s">
        <v>89</v>
      </c>
    </row>
    <row r="53" spans="1:14" x14ac:dyDescent="0.25">
      <c r="A53" s="72"/>
      <c r="B53" s="30" t="s">
        <v>37</v>
      </c>
      <c r="C53" s="9">
        <v>7</v>
      </c>
      <c r="D53" s="51">
        <v>1</v>
      </c>
      <c r="E53" s="9">
        <v>0</v>
      </c>
      <c r="F53" s="53" t="s">
        <v>89</v>
      </c>
      <c r="G53" s="9">
        <v>1</v>
      </c>
      <c r="H53" s="51">
        <v>1</v>
      </c>
      <c r="I53" s="9">
        <v>0</v>
      </c>
      <c r="J53" s="53" t="s">
        <v>89</v>
      </c>
      <c r="K53" s="9">
        <v>16</v>
      </c>
      <c r="L53" s="51">
        <v>0.94117647058824006</v>
      </c>
      <c r="M53" s="9">
        <v>1</v>
      </c>
      <c r="N53" s="51">
        <v>5.882352941176E-2</v>
      </c>
    </row>
    <row r="54" spans="1:14" x14ac:dyDescent="0.25">
      <c r="A54" s="72"/>
      <c r="B54" s="30" t="s">
        <v>38</v>
      </c>
      <c r="C54" s="9">
        <v>8</v>
      </c>
      <c r="D54" s="51">
        <v>0.72727272727272996</v>
      </c>
      <c r="E54" s="9">
        <v>3</v>
      </c>
      <c r="F54" s="51">
        <v>0.27272727272726999</v>
      </c>
      <c r="G54" s="47">
        <v>5</v>
      </c>
      <c r="H54" s="54">
        <v>0.625</v>
      </c>
      <c r="I54" s="47">
        <v>3</v>
      </c>
      <c r="J54" s="54">
        <v>0.375</v>
      </c>
      <c r="K54" s="9">
        <v>26</v>
      </c>
      <c r="L54" s="51">
        <v>0.78787878787878995</v>
      </c>
      <c r="M54" s="9">
        <v>7</v>
      </c>
      <c r="N54" s="51">
        <v>0.21212121212120999</v>
      </c>
    </row>
    <row r="55" spans="1:14" x14ac:dyDescent="0.25">
      <c r="A55" s="73"/>
      <c r="B55" s="31" t="s">
        <v>4</v>
      </c>
      <c r="C55" s="13">
        <v>84</v>
      </c>
      <c r="D55" s="52">
        <v>0.91304347826086996</v>
      </c>
      <c r="E55" s="13">
        <v>8</v>
      </c>
      <c r="F55" s="52">
        <v>8.6956521739130002E-2</v>
      </c>
      <c r="G55" s="13">
        <v>38</v>
      </c>
      <c r="H55" s="52">
        <v>0.82608695652174002</v>
      </c>
      <c r="I55" s="13">
        <v>8</v>
      </c>
      <c r="J55" s="52">
        <v>0.17391304347826</v>
      </c>
      <c r="K55" s="13">
        <v>211</v>
      </c>
      <c r="L55" s="52">
        <v>0.77007299270073004</v>
      </c>
      <c r="M55" s="13">
        <v>63</v>
      </c>
      <c r="N55" s="52">
        <v>0.22992700729926999</v>
      </c>
    </row>
    <row r="56" spans="1:14" x14ac:dyDescent="0.25">
      <c r="A56" s="12" t="s">
        <v>5</v>
      </c>
      <c r="B56" s="12" t="s">
        <v>6</v>
      </c>
      <c r="C56" s="13">
        <v>346</v>
      </c>
      <c r="D56" s="52">
        <v>0.76379690949226997</v>
      </c>
      <c r="E56" s="13">
        <v>107</v>
      </c>
      <c r="F56" s="52">
        <v>0.23620309050773</v>
      </c>
      <c r="G56" s="13">
        <v>135</v>
      </c>
      <c r="H56" s="52">
        <v>0.83333333333333004</v>
      </c>
      <c r="I56" s="13">
        <v>27</v>
      </c>
      <c r="J56" s="52">
        <v>0.16666666666666999</v>
      </c>
      <c r="K56" s="13">
        <v>1004</v>
      </c>
      <c r="L56" s="52">
        <v>0.81295546558704002</v>
      </c>
      <c r="M56" s="13">
        <v>231</v>
      </c>
      <c r="N56" s="52">
        <v>0.18704453441296001</v>
      </c>
    </row>
  </sheetData>
  <mergeCells count="9">
    <mergeCell ref="C34:F34"/>
    <mergeCell ref="G34:J34"/>
    <mergeCell ref="K34:N34"/>
    <mergeCell ref="A45:A55"/>
    <mergeCell ref="A5:A8"/>
    <mergeCell ref="A9:A13"/>
    <mergeCell ref="A36:A39"/>
    <mergeCell ref="A40:A44"/>
    <mergeCell ref="A14:A26"/>
  </mergeCells>
  <pageMargins left="0.7" right="0.7" top="0.75" bottom="0.75" header="0.3" footer="0.3"/>
  <pageSetup paperSize="9" orientation="portrait" r:id="rId1"/>
  <ignoredErrors>
    <ignoredError sqref="A3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8"/>
  <sheetViews>
    <sheetView topLeftCell="A40" zoomScaleNormal="100" workbookViewId="0">
      <selection activeCell="A29" sqref="A29"/>
    </sheetView>
  </sheetViews>
  <sheetFormatPr defaultRowHeight="15" x14ac:dyDescent="0.25"/>
  <cols>
    <col min="1" max="1" width="19.85546875" style="2" bestFit="1" customWidth="1"/>
    <col min="2" max="2" width="15.140625" style="2" customWidth="1"/>
    <col min="3" max="10" width="14.85546875" style="2" customWidth="1"/>
    <col min="11" max="234" width="9.140625" style="2"/>
    <col min="235" max="235" width="19.85546875" style="2" bestFit="1" customWidth="1"/>
    <col min="236" max="236" width="9.140625" style="2"/>
    <col min="237" max="240" width="8.140625" style="2" customWidth="1"/>
    <col min="241" max="490" width="9.140625" style="2"/>
    <col min="491" max="491" width="19.85546875" style="2" bestFit="1" customWidth="1"/>
    <col min="492" max="492" width="9.140625" style="2"/>
    <col min="493" max="496" width="8.140625" style="2" customWidth="1"/>
    <col min="497" max="746" width="9.140625" style="2"/>
    <col min="747" max="747" width="19.85546875" style="2" bestFit="1" customWidth="1"/>
    <col min="748" max="748" width="9.140625" style="2"/>
    <col min="749" max="752" width="8.140625" style="2" customWidth="1"/>
    <col min="753" max="1002" width="9.140625" style="2"/>
    <col min="1003" max="1003" width="19.85546875" style="2" bestFit="1" customWidth="1"/>
    <col min="1004" max="1004" width="9.140625" style="2"/>
    <col min="1005" max="1008" width="8.140625" style="2" customWidth="1"/>
    <col min="1009" max="1258" width="9.140625" style="2"/>
    <col min="1259" max="1259" width="19.85546875" style="2" bestFit="1" customWidth="1"/>
    <col min="1260" max="1260" width="9.140625" style="2"/>
    <col min="1261" max="1264" width="8.140625" style="2" customWidth="1"/>
    <col min="1265" max="1514" width="9.140625" style="2"/>
    <col min="1515" max="1515" width="19.85546875" style="2" bestFit="1" customWidth="1"/>
    <col min="1516" max="1516" width="9.140625" style="2"/>
    <col min="1517" max="1520" width="8.140625" style="2" customWidth="1"/>
    <col min="1521" max="1770" width="9.140625" style="2"/>
    <col min="1771" max="1771" width="19.85546875" style="2" bestFit="1" customWidth="1"/>
    <col min="1772" max="1772" width="9.140625" style="2"/>
    <col min="1773" max="1776" width="8.140625" style="2" customWidth="1"/>
    <col min="1777" max="2026" width="9.140625" style="2"/>
    <col min="2027" max="2027" width="19.85546875" style="2" bestFit="1" customWidth="1"/>
    <col min="2028" max="2028" width="9.140625" style="2"/>
    <col min="2029" max="2032" width="8.140625" style="2" customWidth="1"/>
    <col min="2033" max="2282" width="9.140625" style="2"/>
    <col min="2283" max="2283" width="19.85546875" style="2" bestFit="1" customWidth="1"/>
    <col min="2284" max="2284" width="9.140625" style="2"/>
    <col min="2285" max="2288" width="8.140625" style="2" customWidth="1"/>
    <col min="2289" max="2538" width="9.140625" style="2"/>
    <col min="2539" max="2539" width="19.85546875" style="2" bestFit="1" customWidth="1"/>
    <col min="2540" max="2540" width="9.140625" style="2"/>
    <col min="2541" max="2544" width="8.140625" style="2" customWidth="1"/>
    <col min="2545" max="2794" width="9.140625" style="2"/>
    <col min="2795" max="2795" width="19.85546875" style="2" bestFit="1" customWidth="1"/>
    <col min="2796" max="2796" width="9.140625" style="2"/>
    <col min="2797" max="2800" width="8.140625" style="2" customWidth="1"/>
    <col min="2801" max="3050" width="9.140625" style="2"/>
    <col min="3051" max="3051" width="19.85546875" style="2" bestFit="1" customWidth="1"/>
    <col min="3052" max="3052" width="9.140625" style="2"/>
    <col min="3053" max="3056" width="8.140625" style="2" customWidth="1"/>
    <col min="3057" max="3306" width="9.140625" style="2"/>
    <col min="3307" max="3307" width="19.85546875" style="2" bestFit="1" customWidth="1"/>
    <col min="3308" max="3308" width="9.140625" style="2"/>
    <col min="3309" max="3312" width="8.140625" style="2" customWidth="1"/>
    <col min="3313" max="3562" width="9.140625" style="2"/>
    <col min="3563" max="3563" width="19.85546875" style="2" bestFit="1" customWidth="1"/>
    <col min="3564" max="3564" width="9.140625" style="2"/>
    <col min="3565" max="3568" width="8.140625" style="2" customWidth="1"/>
    <col min="3569" max="3818" width="9.140625" style="2"/>
    <col min="3819" max="3819" width="19.85546875" style="2" bestFit="1" customWidth="1"/>
    <col min="3820" max="3820" width="9.140625" style="2"/>
    <col min="3821" max="3824" width="8.140625" style="2" customWidth="1"/>
    <col min="3825" max="4074" width="9.140625" style="2"/>
    <col min="4075" max="4075" width="19.85546875" style="2" bestFit="1" customWidth="1"/>
    <col min="4076" max="4076" width="9.140625" style="2"/>
    <col min="4077" max="4080" width="8.140625" style="2" customWidth="1"/>
    <col min="4081" max="4330" width="9.140625" style="2"/>
    <col min="4331" max="4331" width="19.85546875" style="2" bestFit="1" customWidth="1"/>
    <col min="4332" max="4332" width="9.140625" style="2"/>
    <col min="4333" max="4336" width="8.140625" style="2" customWidth="1"/>
    <col min="4337" max="4586" width="9.140625" style="2"/>
    <col min="4587" max="4587" width="19.85546875" style="2" bestFit="1" customWidth="1"/>
    <col min="4588" max="4588" width="9.140625" style="2"/>
    <col min="4589" max="4592" width="8.140625" style="2" customWidth="1"/>
    <col min="4593" max="4842" width="9.140625" style="2"/>
    <col min="4843" max="4843" width="19.85546875" style="2" bestFit="1" customWidth="1"/>
    <col min="4844" max="4844" width="9.140625" style="2"/>
    <col min="4845" max="4848" width="8.140625" style="2" customWidth="1"/>
    <col min="4849" max="5098" width="9.140625" style="2"/>
    <col min="5099" max="5099" width="19.85546875" style="2" bestFit="1" customWidth="1"/>
    <col min="5100" max="5100" width="9.140625" style="2"/>
    <col min="5101" max="5104" width="8.140625" style="2" customWidth="1"/>
    <col min="5105" max="5354" width="9.140625" style="2"/>
    <col min="5355" max="5355" width="19.85546875" style="2" bestFit="1" customWidth="1"/>
    <col min="5356" max="5356" width="9.140625" style="2"/>
    <col min="5357" max="5360" width="8.140625" style="2" customWidth="1"/>
    <col min="5361" max="5610" width="9.140625" style="2"/>
    <col min="5611" max="5611" width="19.85546875" style="2" bestFit="1" customWidth="1"/>
    <col min="5612" max="5612" width="9.140625" style="2"/>
    <col min="5613" max="5616" width="8.140625" style="2" customWidth="1"/>
    <col min="5617" max="5866" width="9.140625" style="2"/>
    <col min="5867" max="5867" width="19.85546875" style="2" bestFit="1" customWidth="1"/>
    <col min="5868" max="5868" width="9.140625" style="2"/>
    <col min="5869" max="5872" width="8.140625" style="2" customWidth="1"/>
    <col min="5873" max="6122" width="9.140625" style="2"/>
    <col min="6123" max="6123" width="19.85546875" style="2" bestFit="1" customWidth="1"/>
    <col min="6124" max="6124" width="9.140625" style="2"/>
    <col min="6125" max="6128" width="8.140625" style="2" customWidth="1"/>
    <col min="6129" max="6378" width="9.140625" style="2"/>
    <col min="6379" max="6379" width="19.85546875" style="2" bestFit="1" customWidth="1"/>
    <col min="6380" max="6380" width="9.140625" style="2"/>
    <col min="6381" max="6384" width="8.140625" style="2" customWidth="1"/>
    <col min="6385" max="6634" width="9.140625" style="2"/>
    <col min="6635" max="6635" width="19.85546875" style="2" bestFit="1" customWidth="1"/>
    <col min="6636" max="6636" width="9.140625" style="2"/>
    <col min="6637" max="6640" width="8.140625" style="2" customWidth="1"/>
    <col min="6641" max="6890" width="9.140625" style="2"/>
    <col min="6891" max="6891" width="19.85546875" style="2" bestFit="1" customWidth="1"/>
    <col min="6892" max="6892" width="9.140625" style="2"/>
    <col min="6893" max="6896" width="8.140625" style="2" customWidth="1"/>
    <col min="6897" max="7146" width="9.140625" style="2"/>
    <col min="7147" max="7147" width="19.85546875" style="2" bestFit="1" customWidth="1"/>
    <col min="7148" max="7148" width="9.140625" style="2"/>
    <col min="7149" max="7152" width="8.140625" style="2" customWidth="1"/>
    <col min="7153" max="7402" width="9.140625" style="2"/>
    <col min="7403" max="7403" width="19.85546875" style="2" bestFit="1" customWidth="1"/>
    <col min="7404" max="7404" width="9.140625" style="2"/>
    <col min="7405" max="7408" width="8.140625" style="2" customWidth="1"/>
    <col min="7409" max="7658" width="9.140625" style="2"/>
    <col min="7659" max="7659" width="19.85546875" style="2" bestFit="1" customWidth="1"/>
    <col min="7660" max="7660" width="9.140625" style="2"/>
    <col min="7661" max="7664" width="8.140625" style="2" customWidth="1"/>
    <col min="7665" max="7914" width="9.140625" style="2"/>
    <col min="7915" max="7915" width="19.85546875" style="2" bestFit="1" customWidth="1"/>
    <col min="7916" max="7916" width="9.140625" style="2"/>
    <col min="7917" max="7920" width="8.140625" style="2" customWidth="1"/>
    <col min="7921" max="8170" width="9.140625" style="2"/>
    <col min="8171" max="8171" width="19.85546875" style="2" bestFit="1" customWidth="1"/>
    <col min="8172" max="8172" width="9.140625" style="2"/>
    <col min="8173" max="8176" width="8.140625" style="2" customWidth="1"/>
    <col min="8177" max="8426" width="9.140625" style="2"/>
    <col min="8427" max="8427" width="19.85546875" style="2" bestFit="1" customWidth="1"/>
    <col min="8428" max="8428" width="9.140625" style="2"/>
    <col min="8429" max="8432" width="8.140625" style="2" customWidth="1"/>
    <col min="8433" max="8682" width="9.140625" style="2"/>
    <col min="8683" max="8683" width="19.85546875" style="2" bestFit="1" customWidth="1"/>
    <col min="8684" max="8684" width="9.140625" style="2"/>
    <col min="8685" max="8688" width="8.140625" style="2" customWidth="1"/>
    <col min="8689" max="8938" width="9.140625" style="2"/>
    <col min="8939" max="8939" width="19.85546875" style="2" bestFit="1" customWidth="1"/>
    <col min="8940" max="8940" width="9.140625" style="2"/>
    <col min="8941" max="8944" width="8.140625" style="2" customWidth="1"/>
    <col min="8945" max="9194" width="9.140625" style="2"/>
    <col min="9195" max="9195" width="19.85546875" style="2" bestFit="1" customWidth="1"/>
    <col min="9196" max="9196" width="9.140625" style="2"/>
    <col min="9197" max="9200" width="8.140625" style="2" customWidth="1"/>
    <col min="9201" max="9450" width="9.140625" style="2"/>
    <col min="9451" max="9451" width="19.85546875" style="2" bestFit="1" customWidth="1"/>
    <col min="9452" max="9452" width="9.140625" style="2"/>
    <col min="9453" max="9456" width="8.140625" style="2" customWidth="1"/>
    <col min="9457" max="9706" width="9.140625" style="2"/>
    <col min="9707" max="9707" width="19.85546875" style="2" bestFit="1" customWidth="1"/>
    <col min="9708" max="9708" width="9.140625" style="2"/>
    <col min="9709" max="9712" width="8.140625" style="2" customWidth="1"/>
    <col min="9713" max="9962" width="9.140625" style="2"/>
    <col min="9963" max="9963" width="19.85546875" style="2" bestFit="1" customWidth="1"/>
    <col min="9964" max="9964" width="9.140625" style="2"/>
    <col min="9965" max="9968" width="8.140625" style="2" customWidth="1"/>
    <col min="9969" max="10218" width="9.140625" style="2"/>
    <col min="10219" max="10219" width="19.85546875" style="2" bestFit="1" customWidth="1"/>
    <col min="10220" max="10220" width="9.140625" style="2"/>
    <col min="10221" max="10224" width="8.140625" style="2" customWidth="1"/>
    <col min="10225" max="10474" width="9.140625" style="2"/>
    <col min="10475" max="10475" width="19.85546875" style="2" bestFit="1" customWidth="1"/>
    <col min="10476" max="10476" width="9.140625" style="2"/>
    <col min="10477" max="10480" width="8.140625" style="2" customWidth="1"/>
    <col min="10481" max="10730" width="9.140625" style="2"/>
    <col min="10731" max="10731" width="19.85546875" style="2" bestFit="1" customWidth="1"/>
    <col min="10732" max="10732" width="9.140625" style="2"/>
    <col min="10733" max="10736" width="8.140625" style="2" customWidth="1"/>
    <col min="10737" max="10986" width="9.140625" style="2"/>
    <col min="10987" max="10987" width="19.85546875" style="2" bestFit="1" customWidth="1"/>
    <col min="10988" max="10988" width="9.140625" style="2"/>
    <col min="10989" max="10992" width="8.140625" style="2" customWidth="1"/>
    <col min="10993" max="11242" width="9.140625" style="2"/>
    <col min="11243" max="11243" width="19.85546875" style="2" bestFit="1" customWidth="1"/>
    <col min="11244" max="11244" width="9.140625" style="2"/>
    <col min="11245" max="11248" width="8.140625" style="2" customWidth="1"/>
    <col min="11249" max="11498" width="9.140625" style="2"/>
    <col min="11499" max="11499" width="19.85546875" style="2" bestFit="1" customWidth="1"/>
    <col min="11500" max="11500" width="9.140625" style="2"/>
    <col min="11501" max="11504" width="8.140625" style="2" customWidth="1"/>
    <col min="11505" max="11754" width="9.140625" style="2"/>
    <col min="11755" max="11755" width="19.85546875" style="2" bestFit="1" customWidth="1"/>
    <col min="11756" max="11756" width="9.140625" style="2"/>
    <col min="11757" max="11760" width="8.140625" style="2" customWidth="1"/>
    <col min="11761" max="12010" width="9.140625" style="2"/>
    <col min="12011" max="12011" width="19.85546875" style="2" bestFit="1" customWidth="1"/>
    <col min="12012" max="12012" width="9.140625" style="2"/>
    <col min="12013" max="12016" width="8.140625" style="2" customWidth="1"/>
    <col min="12017" max="12266" width="9.140625" style="2"/>
    <col min="12267" max="12267" width="19.85546875" style="2" bestFit="1" customWidth="1"/>
    <col min="12268" max="12268" width="9.140625" style="2"/>
    <col min="12269" max="12272" width="8.140625" style="2" customWidth="1"/>
    <col min="12273" max="12522" width="9.140625" style="2"/>
    <col min="12523" max="12523" width="19.85546875" style="2" bestFit="1" customWidth="1"/>
    <col min="12524" max="12524" width="9.140625" style="2"/>
    <col min="12525" max="12528" width="8.140625" style="2" customWidth="1"/>
    <col min="12529" max="12778" width="9.140625" style="2"/>
    <col min="12779" max="12779" width="19.85546875" style="2" bestFit="1" customWidth="1"/>
    <col min="12780" max="12780" width="9.140625" style="2"/>
    <col min="12781" max="12784" width="8.140625" style="2" customWidth="1"/>
    <col min="12785" max="13034" width="9.140625" style="2"/>
    <col min="13035" max="13035" width="19.85546875" style="2" bestFit="1" customWidth="1"/>
    <col min="13036" max="13036" width="9.140625" style="2"/>
    <col min="13037" max="13040" width="8.140625" style="2" customWidth="1"/>
    <col min="13041" max="13290" width="9.140625" style="2"/>
    <col min="13291" max="13291" width="19.85546875" style="2" bestFit="1" customWidth="1"/>
    <col min="13292" max="13292" width="9.140625" style="2"/>
    <col min="13293" max="13296" width="8.140625" style="2" customWidth="1"/>
    <col min="13297" max="13546" width="9.140625" style="2"/>
    <col min="13547" max="13547" width="19.85546875" style="2" bestFit="1" customWidth="1"/>
    <col min="13548" max="13548" width="9.140625" style="2"/>
    <col min="13549" max="13552" width="8.140625" style="2" customWidth="1"/>
    <col min="13553" max="13802" width="9.140625" style="2"/>
    <col min="13803" max="13803" width="19.85546875" style="2" bestFit="1" customWidth="1"/>
    <col min="13804" max="13804" width="9.140625" style="2"/>
    <col min="13805" max="13808" width="8.140625" style="2" customWidth="1"/>
    <col min="13809" max="14058" width="9.140625" style="2"/>
    <col min="14059" max="14059" width="19.85546875" style="2" bestFit="1" customWidth="1"/>
    <col min="14060" max="14060" width="9.140625" style="2"/>
    <col min="14061" max="14064" width="8.140625" style="2" customWidth="1"/>
    <col min="14065" max="14314" width="9.140625" style="2"/>
    <col min="14315" max="14315" width="19.85546875" style="2" bestFit="1" customWidth="1"/>
    <col min="14316" max="14316" width="9.140625" style="2"/>
    <col min="14317" max="14320" width="8.140625" style="2" customWidth="1"/>
    <col min="14321" max="14570" width="9.140625" style="2"/>
    <col min="14571" max="14571" width="19.85546875" style="2" bestFit="1" customWidth="1"/>
    <col min="14572" max="14572" width="9.140625" style="2"/>
    <col min="14573" max="14576" width="8.140625" style="2" customWidth="1"/>
    <col min="14577" max="14826" width="9.140625" style="2"/>
    <col min="14827" max="14827" width="19.85546875" style="2" bestFit="1" customWidth="1"/>
    <col min="14828" max="14828" width="9.140625" style="2"/>
    <col min="14829" max="14832" width="8.140625" style="2" customWidth="1"/>
    <col min="14833" max="15082" width="9.140625" style="2"/>
    <col min="15083" max="15083" width="19.85546875" style="2" bestFit="1" customWidth="1"/>
    <col min="15084" max="15084" width="9.140625" style="2"/>
    <col min="15085" max="15088" width="8.140625" style="2" customWidth="1"/>
    <col min="15089" max="15338" width="9.140625" style="2"/>
    <col min="15339" max="15339" width="19.85546875" style="2" bestFit="1" customWidth="1"/>
    <col min="15340" max="15340" width="9.140625" style="2"/>
    <col min="15341" max="15344" width="8.140625" style="2" customWidth="1"/>
    <col min="15345" max="15594" width="9.140625" style="2"/>
    <col min="15595" max="15595" width="19.85546875" style="2" bestFit="1" customWidth="1"/>
    <col min="15596" max="15596" width="9.140625" style="2"/>
    <col min="15597" max="15600" width="8.140625" style="2" customWidth="1"/>
    <col min="15601" max="15850" width="9.140625" style="2"/>
    <col min="15851" max="15851" width="19.85546875" style="2" bestFit="1" customWidth="1"/>
    <col min="15852" max="15852" width="9.140625" style="2"/>
    <col min="15853" max="15856" width="8.140625" style="2" customWidth="1"/>
    <col min="15857" max="16106" width="9.140625" style="2"/>
    <col min="16107" max="16107" width="19.85546875" style="2" bestFit="1" customWidth="1"/>
    <col min="16108" max="16108" width="9.140625" style="2"/>
    <col min="16109" max="16112" width="8.140625" style="2" customWidth="1"/>
    <col min="16113" max="16384" width="9.140625" style="2"/>
  </cols>
  <sheetData>
    <row r="1" spans="1:7" ht="15.75" x14ac:dyDescent="0.25">
      <c r="A1" s="4" t="s">
        <v>0</v>
      </c>
    </row>
    <row r="2" spans="1:7" ht="15.75" x14ac:dyDescent="0.25">
      <c r="A2" s="4" t="s">
        <v>11</v>
      </c>
    </row>
    <row r="3" spans="1:7" ht="15.75" x14ac:dyDescent="0.25">
      <c r="A3" s="4"/>
    </row>
    <row r="4" spans="1:7" ht="75" x14ac:dyDescent="0.25">
      <c r="A4" s="6" t="s">
        <v>12</v>
      </c>
      <c r="B4" s="6" t="s">
        <v>39</v>
      </c>
      <c r="C4" s="8" t="s">
        <v>99</v>
      </c>
      <c r="D4" s="8" t="s">
        <v>99</v>
      </c>
      <c r="E4" s="7" t="s">
        <v>100</v>
      </c>
      <c r="F4" s="7" t="s">
        <v>100</v>
      </c>
    </row>
    <row r="5" spans="1:7" x14ac:dyDescent="0.25">
      <c r="A5" s="74" t="s">
        <v>40</v>
      </c>
      <c r="B5" s="29" t="s">
        <v>20</v>
      </c>
      <c r="C5" s="18">
        <v>151</v>
      </c>
      <c r="D5" s="51">
        <v>0.23230769230768999</v>
      </c>
      <c r="E5" s="18">
        <v>499</v>
      </c>
      <c r="F5" s="51">
        <v>0.76769230769231001</v>
      </c>
      <c r="G5" s="11">
        <f t="shared" ref="G5:G15" si="0">$D$28</f>
        <v>0.15784780023781</v>
      </c>
    </row>
    <row r="6" spans="1:7" x14ac:dyDescent="0.25">
      <c r="A6" s="74"/>
      <c r="B6" s="30" t="s">
        <v>21</v>
      </c>
      <c r="C6" s="18">
        <v>4</v>
      </c>
      <c r="D6" s="51">
        <v>1</v>
      </c>
      <c r="E6" s="18">
        <v>0</v>
      </c>
      <c r="F6" s="53" t="s">
        <v>89</v>
      </c>
      <c r="G6" s="11">
        <f t="shared" si="0"/>
        <v>0.15784780023781</v>
      </c>
    </row>
    <row r="7" spans="1:7" x14ac:dyDescent="0.25">
      <c r="A7" s="74"/>
      <c r="B7" s="30" t="s">
        <v>22</v>
      </c>
      <c r="C7" s="18">
        <v>97</v>
      </c>
      <c r="D7" s="51">
        <v>0.24681933842239001</v>
      </c>
      <c r="E7" s="18">
        <v>296</v>
      </c>
      <c r="F7" s="51">
        <v>0.75318066157760999</v>
      </c>
      <c r="G7" s="11">
        <f t="shared" si="0"/>
        <v>0.15784780023781</v>
      </c>
    </row>
    <row r="8" spans="1:7" x14ac:dyDescent="0.25">
      <c r="A8" s="74"/>
      <c r="B8" s="31" t="s">
        <v>2</v>
      </c>
      <c r="C8" s="19">
        <v>252</v>
      </c>
      <c r="D8" s="52">
        <v>0.24068767908308999</v>
      </c>
      <c r="E8" s="19">
        <v>795</v>
      </c>
      <c r="F8" s="52">
        <v>0.75931232091691003</v>
      </c>
      <c r="G8" s="11">
        <f t="shared" si="0"/>
        <v>0.15784780023781</v>
      </c>
    </row>
    <row r="9" spans="1:7" x14ac:dyDescent="0.25">
      <c r="A9" s="74" t="s">
        <v>41</v>
      </c>
      <c r="B9" s="30" t="s">
        <v>23</v>
      </c>
      <c r="C9" s="18">
        <v>82</v>
      </c>
      <c r="D9" s="51">
        <v>0.19902912621359001</v>
      </c>
      <c r="E9" s="18">
        <v>330</v>
      </c>
      <c r="F9" s="51">
        <v>0.80097087378640996</v>
      </c>
      <c r="G9" s="11">
        <f t="shared" si="0"/>
        <v>0.15784780023781</v>
      </c>
    </row>
    <row r="10" spans="1:7" x14ac:dyDescent="0.25">
      <c r="A10" s="74"/>
      <c r="B10" s="30" t="s">
        <v>24</v>
      </c>
      <c r="C10" s="18">
        <v>36</v>
      </c>
      <c r="D10" s="51">
        <v>9.4488188976380005E-2</v>
      </c>
      <c r="E10" s="18">
        <v>345</v>
      </c>
      <c r="F10" s="51">
        <v>0.90551181102361999</v>
      </c>
      <c r="G10" s="11">
        <f t="shared" si="0"/>
        <v>0.15784780023781</v>
      </c>
    </row>
    <row r="11" spans="1:7" x14ac:dyDescent="0.25">
      <c r="A11" s="74"/>
      <c r="B11" s="30" t="s">
        <v>25</v>
      </c>
      <c r="C11" s="18">
        <v>33</v>
      </c>
      <c r="D11" s="51">
        <v>0.11224489795918</v>
      </c>
      <c r="E11" s="18">
        <v>261</v>
      </c>
      <c r="F11" s="51">
        <v>0.88775510204081998</v>
      </c>
      <c r="G11" s="11">
        <f t="shared" si="0"/>
        <v>0.15784780023781</v>
      </c>
    </row>
    <row r="12" spans="1:7" x14ac:dyDescent="0.25">
      <c r="A12" s="74"/>
      <c r="B12" s="30" t="s">
        <v>26</v>
      </c>
      <c r="C12" s="18">
        <v>29</v>
      </c>
      <c r="D12" s="51">
        <v>0.1421568627451</v>
      </c>
      <c r="E12" s="18">
        <v>175</v>
      </c>
      <c r="F12" s="51">
        <v>0.85784313725490002</v>
      </c>
      <c r="G12" s="11">
        <f t="shared" si="0"/>
        <v>0.15784780023781</v>
      </c>
    </row>
    <row r="13" spans="1:7" x14ac:dyDescent="0.25">
      <c r="A13" s="74"/>
      <c r="B13" s="31" t="s">
        <v>3</v>
      </c>
      <c r="C13" s="19">
        <v>180</v>
      </c>
      <c r="D13" s="52">
        <v>0.13942680092950999</v>
      </c>
      <c r="E13" s="19">
        <v>1111</v>
      </c>
      <c r="F13" s="52">
        <v>0.86057319907049001</v>
      </c>
      <c r="G13" s="11">
        <f t="shared" si="0"/>
        <v>0.15784780023781</v>
      </c>
    </row>
    <row r="14" spans="1:7" x14ac:dyDescent="0.25">
      <c r="A14" s="71" t="s">
        <v>42</v>
      </c>
      <c r="B14" s="30" t="s">
        <v>27</v>
      </c>
      <c r="C14" s="18">
        <v>5</v>
      </c>
      <c r="D14" s="51">
        <v>0.20833333333333001</v>
      </c>
      <c r="E14" s="18">
        <v>19</v>
      </c>
      <c r="F14" s="51">
        <v>0.79166666666666996</v>
      </c>
      <c r="G14" s="11">
        <f t="shared" si="0"/>
        <v>0.15784780023781</v>
      </c>
    </row>
    <row r="15" spans="1:7" x14ac:dyDescent="0.25">
      <c r="A15" s="72"/>
      <c r="B15" s="30" t="s">
        <v>28</v>
      </c>
      <c r="C15" s="18">
        <v>3</v>
      </c>
      <c r="D15" s="51">
        <v>3.8461538461539997E-2</v>
      </c>
      <c r="E15" s="18">
        <v>75</v>
      </c>
      <c r="F15" s="51">
        <v>0.96153846153846001</v>
      </c>
      <c r="G15" s="11">
        <f t="shared" si="0"/>
        <v>0.15784780023781</v>
      </c>
    </row>
    <row r="16" spans="1:7" x14ac:dyDescent="0.25">
      <c r="A16" s="72"/>
      <c r="B16" s="30" t="s">
        <v>29</v>
      </c>
      <c r="C16" s="18">
        <v>0</v>
      </c>
      <c r="D16" s="53" t="s">
        <v>89</v>
      </c>
      <c r="E16" s="18">
        <v>59</v>
      </c>
      <c r="F16" s="51">
        <v>1</v>
      </c>
      <c r="G16" s="11">
        <f t="shared" ref="G16:G26" si="1">$D$28</f>
        <v>0.15784780023781</v>
      </c>
    </row>
    <row r="17" spans="1:7" x14ac:dyDescent="0.25">
      <c r="A17" s="72"/>
      <c r="B17" s="30" t="s">
        <v>30</v>
      </c>
      <c r="C17" s="18">
        <v>24</v>
      </c>
      <c r="D17" s="51">
        <v>0.21238938053097001</v>
      </c>
      <c r="E17" s="18">
        <v>89</v>
      </c>
      <c r="F17" s="51">
        <v>0.78761061946902999</v>
      </c>
      <c r="G17" s="11">
        <f t="shared" si="1"/>
        <v>0.15784780023781</v>
      </c>
    </row>
    <row r="18" spans="1:7" x14ac:dyDescent="0.25">
      <c r="A18" s="72"/>
      <c r="B18" s="30" t="s">
        <v>31</v>
      </c>
      <c r="C18" s="18">
        <v>13</v>
      </c>
      <c r="D18" s="51">
        <v>0.14942528735631999</v>
      </c>
      <c r="E18" s="18">
        <v>74</v>
      </c>
      <c r="F18" s="51">
        <v>0.85057471264368001</v>
      </c>
      <c r="G18" s="11">
        <f t="shared" si="1"/>
        <v>0.15784780023781</v>
      </c>
    </row>
    <row r="19" spans="1:7" x14ac:dyDescent="0.25">
      <c r="A19" s="72"/>
      <c r="B19" s="30" t="s">
        <v>32</v>
      </c>
      <c r="C19" s="18">
        <v>6</v>
      </c>
      <c r="D19" s="51">
        <v>0.13333333333333</v>
      </c>
      <c r="E19" s="18">
        <v>39</v>
      </c>
      <c r="F19" s="51">
        <v>0.86666666666667003</v>
      </c>
      <c r="G19" s="11">
        <f t="shared" si="1"/>
        <v>0.15784780023781</v>
      </c>
    </row>
    <row r="20" spans="1:7" x14ac:dyDescent="0.25">
      <c r="A20" s="72"/>
      <c r="B20" s="30" t="s">
        <v>33</v>
      </c>
      <c r="C20" s="18">
        <v>21</v>
      </c>
      <c r="D20" s="51">
        <v>0.12068965517241</v>
      </c>
      <c r="E20" s="18">
        <v>153</v>
      </c>
      <c r="F20" s="51">
        <v>0.87931034482758996</v>
      </c>
      <c r="G20" s="11">
        <f t="shared" si="1"/>
        <v>0.15784780023781</v>
      </c>
    </row>
    <row r="21" spans="1:7" x14ac:dyDescent="0.25">
      <c r="A21" s="72"/>
      <c r="B21" s="30" t="s">
        <v>34</v>
      </c>
      <c r="C21" s="18">
        <v>0</v>
      </c>
      <c r="D21" s="53" t="s">
        <v>89</v>
      </c>
      <c r="E21" s="18">
        <v>83</v>
      </c>
      <c r="F21" s="51">
        <v>1</v>
      </c>
      <c r="G21" s="11">
        <f t="shared" si="1"/>
        <v>0.15784780023781</v>
      </c>
    </row>
    <row r="22" spans="1:7" x14ac:dyDescent="0.25">
      <c r="A22" s="72"/>
      <c r="B22" s="30" t="s">
        <v>35</v>
      </c>
      <c r="C22" s="18">
        <v>9</v>
      </c>
      <c r="D22" s="51">
        <v>9.2783505154639997E-2</v>
      </c>
      <c r="E22" s="18">
        <v>88</v>
      </c>
      <c r="F22" s="51">
        <v>0.90721649484536004</v>
      </c>
      <c r="G22" s="11">
        <f t="shared" si="1"/>
        <v>0.15784780023781</v>
      </c>
    </row>
    <row r="23" spans="1:7" x14ac:dyDescent="0.25">
      <c r="A23" s="72"/>
      <c r="B23" s="30" t="s">
        <v>36</v>
      </c>
      <c r="C23" s="18">
        <v>0</v>
      </c>
      <c r="D23" s="53" t="s">
        <v>89</v>
      </c>
      <c r="E23" s="18">
        <v>30</v>
      </c>
      <c r="F23" s="51">
        <v>1</v>
      </c>
      <c r="G23" s="11">
        <f t="shared" si="1"/>
        <v>0.15784780023781</v>
      </c>
    </row>
    <row r="24" spans="1:7" x14ac:dyDescent="0.25">
      <c r="A24" s="72"/>
      <c r="B24" s="30" t="s">
        <v>37</v>
      </c>
      <c r="C24" s="18">
        <v>4</v>
      </c>
      <c r="D24" s="51">
        <v>5.1948051948050002E-2</v>
      </c>
      <c r="E24" s="18">
        <v>73</v>
      </c>
      <c r="F24" s="51">
        <v>0.94805194805195003</v>
      </c>
      <c r="G24" s="11">
        <f t="shared" si="1"/>
        <v>0.15784780023781</v>
      </c>
    </row>
    <row r="25" spans="1:7" x14ac:dyDescent="0.25">
      <c r="A25" s="72"/>
      <c r="B25" s="30" t="s">
        <v>38</v>
      </c>
      <c r="C25" s="18">
        <v>14</v>
      </c>
      <c r="D25" s="51">
        <v>8.8050314465410007E-2</v>
      </c>
      <c r="E25" s="18">
        <v>145</v>
      </c>
      <c r="F25" s="51">
        <v>0.91194968553458999</v>
      </c>
      <c r="G25" s="11">
        <f t="shared" si="1"/>
        <v>0.15784780023781</v>
      </c>
    </row>
    <row r="26" spans="1:7" x14ac:dyDescent="0.25">
      <c r="A26" s="73"/>
      <c r="B26" s="31" t="s">
        <v>4</v>
      </c>
      <c r="C26" s="19">
        <v>99</v>
      </c>
      <c r="D26" s="52">
        <v>9.6491228070179999E-2</v>
      </c>
      <c r="E26" s="19">
        <v>927</v>
      </c>
      <c r="F26" s="52">
        <v>0.90350877192982004</v>
      </c>
      <c r="G26" s="11">
        <f t="shared" si="1"/>
        <v>0.15784780023781</v>
      </c>
    </row>
    <row r="27" spans="1:7" x14ac:dyDescent="0.25">
      <c r="A27" s="42" t="s">
        <v>51</v>
      </c>
      <c r="B27" s="30" t="s">
        <v>48</v>
      </c>
      <c r="C27" s="18">
        <v>0</v>
      </c>
      <c r="D27" s="53" t="s">
        <v>89</v>
      </c>
      <c r="E27" s="18">
        <v>0</v>
      </c>
      <c r="F27" s="53" t="s">
        <v>89</v>
      </c>
      <c r="G27" s="11">
        <f>$D$28</f>
        <v>0.15784780023781</v>
      </c>
    </row>
    <row r="28" spans="1:7" x14ac:dyDescent="0.25">
      <c r="A28" s="12" t="s">
        <v>5</v>
      </c>
      <c r="B28" s="12" t="s">
        <v>6</v>
      </c>
      <c r="C28" s="19">
        <v>531</v>
      </c>
      <c r="D28" s="52">
        <v>0.15784780023781</v>
      </c>
      <c r="E28" s="19">
        <v>2833</v>
      </c>
      <c r="F28" s="52">
        <v>0.84215219976219002</v>
      </c>
      <c r="G28" s="15"/>
    </row>
    <row r="29" spans="1:7" x14ac:dyDescent="0.25">
      <c r="A29" s="48" t="s">
        <v>90</v>
      </c>
    </row>
    <row r="30" spans="1:7" x14ac:dyDescent="0.25">
      <c r="A30" s="17" t="s">
        <v>13</v>
      </c>
      <c r="B30" s="34" t="s">
        <v>14</v>
      </c>
      <c r="C30" s="20"/>
    </row>
    <row r="31" spans="1:7" x14ac:dyDescent="0.25">
      <c r="A31" s="17" t="s">
        <v>15</v>
      </c>
      <c r="B31" s="34" t="s">
        <v>16</v>
      </c>
      <c r="C31" s="20"/>
    </row>
    <row r="33" spans="1:13" x14ac:dyDescent="0.25">
      <c r="C33" s="68" t="s">
        <v>49</v>
      </c>
      <c r="D33" s="69"/>
      <c r="E33" s="69"/>
      <c r="F33" s="70"/>
      <c r="G33" s="75" t="s">
        <v>50</v>
      </c>
      <c r="H33" s="75"/>
      <c r="I33" s="75"/>
      <c r="J33" s="75"/>
    </row>
    <row r="34" spans="1:13" ht="90" x14ac:dyDescent="0.25">
      <c r="A34" s="40" t="s">
        <v>12</v>
      </c>
      <c r="B34" s="40" t="s">
        <v>39</v>
      </c>
      <c r="C34" s="8" t="s">
        <v>99</v>
      </c>
      <c r="D34" s="8" t="s">
        <v>99</v>
      </c>
      <c r="E34" s="7" t="s">
        <v>100</v>
      </c>
      <c r="F34" s="7" t="s">
        <v>101</v>
      </c>
      <c r="G34" s="7" t="s">
        <v>105</v>
      </c>
      <c r="H34" s="7" t="s">
        <v>102</v>
      </c>
      <c r="I34" s="8" t="s">
        <v>103</v>
      </c>
      <c r="J34" s="8" t="s">
        <v>104</v>
      </c>
      <c r="L34" s="8"/>
      <c r="M34" s="8"/>
    </row>
    <row r="35" spans="1:13" x14ac:dyDescent="0.25">
      <c r="A35" s="74" t="s">
        <v>40</v>
      </c>
      <c r="B35" s="29" t="s">
        <v>20</v>
      </c>
      <c r="C35" s="9">
        <v>5</v>
      </c>
      <c r="D35" s="51">
        <v>0.55555555555556002</v>
      </c>
      <c r="E35" s="9">
        <v>4</v>
      </c>
      <c r="F35" s="51">
        <v>0.44444444444443998</v>
      </c>
      <c r="G35" s="9">
        <v>146</v>
      </c>
      <c r="H35" s="51">
        <v>0.22776911076442999</v>
      </c>
      <c r="I35" s="9">
        <v>495</v>
      </c>
      <c r="J35" s="51">
        <v>0.77223088923557004</v>
      </c>
      <c r="L35" s="9"/>
      <c r="M35" s="10"/>
    </row>
    <row r="36" spans="1:13" x14ac:dyDescent="0.25">
      <c r="A36" s="74"/>
      <c r="B36" s="30" t="s">
        <v>21</v>
      </c>
      <c r="C36" s="9">
        <v>4</v>
      </c>
      <c r="D36" s="51">
        <v>1</v>
      </c>
      <c r="E36" s="9">
        <v>0</v>
      </c>
      <c r="F36" s="53" t="s">
        <v>89</v>
      </c>
      <c r="G36" s="9">
        <v>0</v>
      </c>
      <c r="H36" s="53" t="s">
        <v>89</v>
      </c>
      <c r="I36" s="9">
        <v>0</v>
      </c>
      <c r="J36" s="53" t="s">
        <v>89</v>
      </c>
      <c r="L36" s="9"/>
      <c r="M36" s="9"/>
    </row>
    <row r="37" spans="1:13" x14ac:dyDescent="0.25">
      <c r="A37" s="74"/>
      <c r="B37" s="30" t="s">
        <v>22</v>
      </c>
      <c r="C37" s="9">
        <v>8</v>
      </c>
      <c r="D37" s="51">
        <v>0.61538461538461997</v>
      </c>
      <c r="E37" s="9">
        <v>5</v>
      </c>
      <c r="F37" s="51">
        <v>0.38461538461537997</v>
      </c>
      <c r="G37" s="9">
        <v>89</v>
      </c>
      <c r="H37" s="51">
        <v>0.23421052631579001</v>
      </c>
      <c r="I37" s="9">
        <v>291</v>
      </c>
      <c r="J37" s="51">
        <v>0.76578947368421002</v>
      </c>
      <c r="L37" s="9"/>
      <c r="M37" s="10"/>
    </row>
    <row r="38" spans="1:13" x14ac:dyDescent="0.25">
      <c r="A38" s="74"/>
      <c r="B38" s="31" t="s">
        <v>2</v>
      </c>
      <c r="C38" s="13">
        <v>17</v>
      </c>
      <c r="D38" s="52">
        <v>0.65384615384614997</v>
      </c>
      <c r="E38" s="13">
        <v>9</v>
      </c>
      <c r="F38" s="52">
        <v>0.34615384615384998</v>
      </c>
      <c r="G38" s="13">
        <v>235</v>
      </c>
      <c r="H38" s="52">
        <v>0.23016650342801001</v>
      </c>
      <c r="I38" s="13">
        <v>786</v>
      </c>
      <c r="J38" s="52">
        <v>0.76983349657198996</v>
      </c>
      <c r="L38" s="13"/>
      <c r="M38" s="14"/>
    </row>
    <row r="39" spans="1:13" x14ac:dyDescent="0.25">
      <c r="A39" s="74" t="s">
        <v>41</v>
      </c>
      <c r="B39" s="30" t="s">
        <v>23</v>
      </c>
      <c r="C39" s="9">
        <v>4</v>
      </c>
      <c r="D39" s="51">
        <v>0.44444444444443998</v>
      </c>
      <c r="E39" s="9">
        <v>5</v>
      </c>
      <c r="F39" s="51">
        <v>0.55555555555556002</v>
      </c>
      <c r="G39" s="9">
        <v>78</v>
      </c>
      <c r="H39" s="51">
        <v>0.19354838709677</v>
      </c>
      <c r="I39" s="9">
        <v>325</v>
      </c>
      <c r="J39" s="51">
        <v>0.80645161290322998</v>
      </c>
      <c r="L39" s="9"/>
      <c r="M39" s="10"/>
    </row>
    <row r="40" spans="1:13" x14ac:dyDescent="0.25">
      <c r="A40" s="74"/>
      <c r="B40" s="30" t="s">
        <v>24</v>
      </c>
      <c r="C40" s="9">
        <v>1</v>
      </c>
      <c r="D40" s="51">
        <v>0.14285714285713999</v>
      </c>
      <c r="E40" s="9">
        <v>6</v>
      </c>
      <c r="F40" s="51">
        <v>0.85714285714285998</v>
      </c>
      <c r="G40" s="9">
        <v>35</v>
      </c>
      <c r="H40" s="51">
        <v>9.3582887700529999E-2</v>
      </c>
      <c r="I40" s="9">
        <v>339</v>
      </c>
      <c r="J40" s="51">
        <v>0.90641711229946997</v>
      </c>
      <c r="L40" s="9"/>
      <c r="M40" s="10"/>
    </row>
    <row r="41" spans="1:13" x14ac:dyDescent="0.25">
      <c r="A41" s="74"/>
      <c r="B41" s="30" t="s">
        <v>25</v>
      </c>
      <c r="C41" s="9">
        <v>0</v>
      </c>
      <c r="D41" s="53" t="s">
        <v>89</v>
      </c>
      <c r="E41" s="9">
        <v>7</v>
      </c>
      <c r="F41" s="51">
        <v>1</v>
      </c>
      <c r="G41" s="9">
        <v>33</v>
      </c>
      <c r="H41" s="51">
        <v>0.11498257839721</v>
      </c>
      <c r="I41" s="9">
        <v>254</v>
      </c>
      <c r="J41" s="51">
        <v>0.88501742160278996</v>
      </c>
      <c r="L41" s="9"/>
      <c r="M41" s="10"/>
    </row>
    <row r="42" spans="1:13" x14ac:dyDescent="0.25">
      <c r="A42" s="74"/>
      <c r="B42" s="30" t="s">
        <v>26</v>
      </c>
      <c r="C42" s="9">
        <v>1</v>
      </c>
      <c r="D42" s="51">
        <v>0.33333333333332998</v>
      </c>
      <c r="E42" s="9">
        <v>2</v>
      </c>
      <c r="F42" s="51">
        <v>0.66666666666666996</v>
      </c>
      <c r="G42" s="9">
        <v>28</v>
      </c>
      <c r="H42" s="51">
        <v>0.13930348258705999</v>
      </c>
      <c r="I42" s="9">
        <v>173</v>
      </c>
      <c r="J42" s="51">
        <v>0.86069651741293995</v>
      </c>
      <c r="L42" s="9"/>
      <c r="M42" s="10"/>
    </row>
    <row r="43" spans="1:13" x14ac:dyDescent="0.25">
      <c r="A43" s="74"/>
      <c r="B43" s="31" t="s">
        <v>3</v>
      </c>
      <c r="C43" s="13">
        <v>6</v>
      </c>
      <c r="D43" s="52">
        <v>0.23076923076923</v>
      </c>
      <c r="E43" s="13">
        <v>20</v>
      </c>
      <c r="F43" s="52">
        <v>0.76923076923077005</v>
      </c>
      <c r="G43" s="13">
        <v>174</v>
      </c>
      <c r="H43" s="52">
        <v>0.13754940711461999</v>
      </c>
      <c r="I43" s="13">
        <v>1091</v>
      </c>
      <c r="J43" s="52">
        <v>0.86245059288537995</v>
      </c>
      <c r="L43" s="13"/>
      <c r="M43" s="14"/>
    </row>
    <row r="44" spans="1:13" x14ac:dyDescent="0.25">
      <c r="A44" s="71" t="s">
        <v>42</v>
      </c>
      <c r="B44" s="30" t="s">
        <v>27</v>
      </c>
      <c r="C44" s="18">
        <v>0</v>
      </c>
      <c r="D44" s="53" t="s">
        <v>89</v>
      </c>
      <c r="E44" s="18">
        <v>0</v>
      </c>
      <c r="F44" s="53" t="s">
        <v>89</v>
      </c>
      <c r="G44" s="9">
        <v>5</v>
      </c>
      <c r="H44" s="51">
        <v>0.20833333333333001</v>
      </c>
      <c r="I44" s="9">
        <v>19</v>
      </c>
      <c r="J44" s="51">
        <v>0.79166666666666996</v>
      </c>
      <c r="L44" s="9"/>
      <c r="M44" s="10"/>
    </row>
    <row r="45" spans="1:13" x14ac:dyDescent="0.25">
      <c r="A45" s="72"/>
      <c r="B45" s="30" t="s">
        <v>28</v>
      </c>
      <c r="C45" s="18">
        <v>0</v>
      </c>
      <c r="D45" s="53" t="s">
        <v>89</v>
      </c>
      <c r="E45" s="18">
        <v>0</v>
      </c>
      <c r="F45" s="53" t="s">
        <v>89</v>
      </c>
      <c r="G45" s="9">
        <v>3</v>
      </c>
      <c r="H45" s="51">
        <v>3.8461538461539997E-2</v>
      </c>
      <c r="I45" s="9">
        <v>75</v>
      </c>
      <c r="J45" s="51">
        <v>0.96153846153846001</v>
      </c>
      <c r="L45" s="9"/>
      <c r="M45" s="10"/>
    </row>
    <row r="46" spans="1:13" x14ac:dyDescent="0.25">
      <c r="A46" s="72"/>
      <c r="B46" s="30" t="s">
        <v>29</v>
      </c>
      <c r="C46" s="18">
        <v>0</v>
      </c>
      <c r="D46" s="53" t="s">
        <v>89</v>
      </c>
      <c r="E46" s="18">
        <v>0</v>
      </c>
      <c r="F46" s="53" t="s">
        <v>89</v>
      </c>
      <c r="G46" s="9">
        <v>0</v>
      </c>
      <c r="H46" s="53" t="s">
        <v>89</v>
      </c>
      <c r="I46" s="9">
        <v>59</v>
      </c>
      <c r="J46" s="51">
        <v>1</v>
      </c>
      <c r="L46" s="9"/>
      <c r="M46" s="10"/>
    </row>
    <row r="47" spans="1:13" x14ac:dyDescent="0.25">
      <c r="A47" s="72"/>
      <c r="B47" s="30" t="s">
        <v>30</v>
      </c>
      <c r="C47" s="9">
        <v>0</v>
      </c>
      <c r="D47" s="53" t="s">
        <v>89</v>
      </c>
      <c r="E47" s="9">
        <v>3</v>
      </c>
      <c r="F47" s="51">
        <v>1</v>
      </c>
      <c r="G47" s="9">
        <v>24</v>
      </c>
      <c r="H47" s="51">
        <v>0.21818181818182</v>
      </c>
      <c r="I47" s="9">
        <v>86</v>
      </c>
      <c r="J47" s="51">
        <v>0.78181818181817997</v>
      </c>
      <c r="L47" s="9"/>
      <c r="M47" s="10"/>
    </row>
    <row r="48" spans="1:13" x14ac:dyDescent="0.25">
      <c r="A48" s="72"/>
      <c r="B48" s="30" t="s">
        <v>31</v>
      </c>
      <c r="C48" s="9">
        <v>1</v>
      </c>
      <c r="D48" s="51">
        <v>0.33333333333332998</v>
      </c>
      <c r="E48" s="9">
        <v>2</v>
      </c>
      <c r="F48" s="51">
        <v>0.66666666666666996</v>
      </c>
      <c r="G48" s="9">
        <v>12</v>
      </c>
      <c r="H48" s="51">
        <v>0.14285714285713999</v>
      </c>
      <c r="I48" s="9">
        <v>72</v>
      </c>
      <c r="J48" s="51">
        <v>0.85714285714285998</v>
      </c>
      <c r="L48" s="9"/>
      <c r="M48" s="10"/>
    </row>
    <row r="49" spans="1:18" x14ac:dyDescent="0.25">
      <c r="A49" s="72"/>
      <c r="B49" s="30" t="s">
        <v>32</v>
      </c>
      <c r="C49" s="9">
        <v>1</v>
      </c>
      <c r="D49" s="51">
        <v>1</v>
      </c>
      <c r="E49" s="9">
        <v>0</v>
      </c>
      <c r="F49" s="53" t="s">
        <v>89</v>
      </c>
      <c r="G49" s="9">
        <v>5</v>
      </c>
      <c r="H49" s="51">
        <v>0.11363636363636</v>
      </c>
      <c r="I49" s="9">
        <v>39</v>
      </c>
      <c r="J49" s="51">
        <v>0.88636363636364002</v>
      </c>
      <c r="L49" s="9"/>
      <c r="M49" s="10"/>
    </row>
    <row r="50" spans="1:18" x14ac:dyDescent="0.25">
      <c r="A50" s="72"/>
      <c r="B50" s="30" t="s">
        <v>33</v>
      </c>
      <c r="C50" s="9">
        <v>0</v>
      </c>
      <c r="D50" s="53" t="s">
        <v>89</v>
      </c>
      <c r="E50" s="9">
        <v>3</v>
      </c>
      <c r="F50" s="51">
        <v>1</v>
      </c>
      <c r="G50" s="9">
        <v>21</v>
      </c>
      <c r="H50" s="51">
        <v>0.12280701754386</v>
      </c>
      <c r="I50" s="9">
        <v>150</v>
      </c>
      <c r="J50" s="51">
        <v>0.87719298245613997</v>
      </c>
      <c r="L50" s="9"/>
      <c r="M50" s="10"/>
    </row>
    <row r="51" spans="1:18" x14ac:dyDescent="0.25">
      <c r="A51" s="72"/>
      <c r="B51" s="30" t="s">
        <v>34</v>
      </c>
      <c r="C51" s="18">
        <v>0</v>
      </c>
      <c r="D51" s="53" t="s">
        <v>89</v>
      </c>
      <c r="E51" s="18">
        <v>0</v>
      </c>
      <c r="F51" s="53" t="s">
        <v>89</v>
      </c>
      <c r="G51" s="9">
        <v>0</v>
      </c>
      <c r="H51" s="53" t="s">
        <v>89</v>
      </c>
      <c r="I51" s="9">
        <v>83</v>
      </c>
      <c r="J51" s="51">
        <v>1</v>
      </c>
      <c r="L51" s="9"/>
      <c r="M51" s="10"/>
    </row>
    <row r="52" spans="1:18" x14ac:dyDescent="0.25">
      <c r="A52" s="72"/>
      <c r="B52" s="30" t="s">
        <v>35</v>
      </c>
      <c r="C52" s="9">
        <v>1</v>
      </c>
      <c r="D52" s="51">
        <v>0.5</v>
      </c>
      <c r="E52" s="9">
        <v>1</v>
      </c>
      <c r="F52" s="51">
        <v>0.5</v>
      </c>
      <c r="G52" s="9">
        <v>8</v>
      </c>
      <c r="H52" s="51">
        <v>8.4210526315789999E-2</v>
      </c>
      <c r="I52" s="9">
        <v>87</v>
      </c>
      <c r="J52" s="51">
        <v>0.91578947368421004</v>
      </c>
      <c r="L52" s="9"/>
      <c r="M52" s="10"/>
    </row>
    <row r="53" spans="1:18" x14ac:dyDescent="0.25">
      <c r="A53" s="72"/>
      <c r="B53" s="30" t="s">
        <v>36</v>
      </c>
      <c r="C53" s="18">
        <v>0</v>
      </c>
      <c r="D53" s="53" t="s">
        <v>89</v>
      </c>
      <c r="E53" s="18">
        <v>0</v>
      </c>
      <c r="F53" s="53" t="s">
        <v>89</v>
      </c>
      <c r="G53" s="9">
        <v>0</v>
      </c>
      <c r="H53" s="53" t="s">
        <v>89</v>
      </c>
      <c r="I53" s="9">
        <v>30</v>
      </c>
      <c r="J53" s="51">
        <v>1</v>
      </c>
      <c r="L53" s="9"/>
      <c r="M53" s="10"/>
    </row>
    <row r="54" spans="1:18" x14ac:dyDescent="0.25">
      <c r="A54" s="72"/>
      <c r="B54" s="30" t="s">
        <v>37</v>
      </c>
      <c r="C54" s="18">
        <v>0</v>
      </c>
      <c r="D54" s="53" t="s">
        <v>89</v>
      </c>
      <c r="E54" s="18">
        <v>0</v>
      </c>
      <c r="F54" s="53" t="s">
        <v>89</v>
      </c>
      <c r="G54" s="9">
        <v>4</v>
      </c>
      <c r="H54" s="51">
        <v>5.1948051948050002E-2</v>
      </c>
      <c r="I54" s="9">
        <v>73</v>
      </c>
      <c r="J54" s="51">
        <v>0.94805194805195003</v>
      </c>
      <c r="L54" s="9"/>
      <c r="M54" s="10"/>
    </row>
    <row r="55" spans="1:18" x14ac:dyDescent="0.25">
      <c r="A55" s="72"/>
      <c r="B55" s="30" t="s">
        <v>38</v>
      </c>
      <c r="C55" s="9">
        <v>2</v>
      </c>
      <c r="D55" s="51">
        <v>0.66666666666666996</v>
      </c>
      <c r="E55" s="9">
        <v>1</v>
      </c>
      <c r="F55" s="51">
        <v>0.33333333333332998</v>
      </c>
      <c r="G55" s="9">
        <v>12</v>
      </c>
      <c r="H55" s="51">
        <v>7.6923076923079994E-2</v>
      </c>
      <c r="I55" s="9">
        <v>144</v>
      </c>
      <c r="J55" s="51">
        <v>0.92307692307692002</v>
      </c>
      <c r="L55" s="9"/>
      <c r="M55" s="10"/>
      <c r="N55" s="43"/>
      <c r="O55" s="44"/>
      <c r="P55" s="45"/>
      <c r="Q55" s="44"/>
      <c r="R55" s="45"/>
    </row>
    <row r="56" spans="1:18" x14ac:dyDescent="0.25">
      <c r="A56" s="73"/>
      <c r="B56" s="31" t="s">
        <v>4</v>
      </c>
      <c r="C56" s="13">
        <v>5</v>
      </c>
      <c r="D56" s="52">
        <v>0.33333333333332998</v>
      </c>
      <c r="E56" s="13">
        <v>10</v>
      </c>
      <c r="F56" s="52">
        <v>0.66666666666666996</v>
      </c>
      <c r="G56" s="13">
        <v>94</v>
      </c>
      <c r="H56" s="52">
        <v>9.2977250247279999E-2</v>
      </c>
      <c r="I56" s="13">
        <v>917</v>
      </c>
      <c r="J56" s="52">
        <v>0.90702274975272001</v>
      </c>
      <c r="L56" s="13"/>
      <c r="M56" s="14"/>
    </row>
    <row r="57" spans="1:18" x14ac:dyDescent="0.25">
      <c r="A57" s="12" t="s">
        <v>5</v>
      </c>
      <c r="B57" s="12" t="s">
        <v>6</v>
      </c>
      <c r="C57" s="13">
        <v>28</v>
      </c>
      <c r="D57" s="52">
        <v>0.41791044776119002</v>
      </c>
      <c r="E57" s="13">
        <v>39</v>
      </c>
      <c r="F57" s="52">
        <v>0.58208955223880998</v>
      </c>
      <c r="G57" s="13">
        <v>503</v>
      </c>
      <c r="H57" s="52">
        <v>0.15256293600243001</v>
      </c>
      <c r="I57" s="13">
        <v>2794</v>
      </c>
      <c r="J57" s="52">
        <v>0.84743706399757002</v>
      </c>
      <c r="L57" s="13"/>
      <c r="M57" s="14"/>
    </row>
    <row r="58" spans="1:18" x14ac:dyDescent="0.25">
      <c r="A58" s="55" t="s">
        <v>98</v>
      </c>
    </row>
  </sheetData>
  <mergeCells count="8">
    <mergeCell ref="A39:A43"/>
    <mergeCell ref="A44:A56"/>
    <mergeCell ref="C33:F33"/>
    <mergeCell ref="G33:J33"/>
    <mergeCell ref="A5:A8"/>
    <mergeCell ref="A9:A13"/>
    <mergeCell ref="A14:A26"/>
    <mergeCell ref="A35:A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topLeftCell="A13" workbookViewId="0">
      <selection activeCell="K49" sqref="K49"/>
    </sheetView>
  </sheetViews>
  <sheetFormatPr defaultRowHeight="15" x14ac:dyDescent="0.25"/>
  <cols>
    <col min="1" max="1" width="19.85546875" style="2" bestFit="1" customWidth="1"/>
    <col min="2" max="2" width="19.85546875" style="2" customWidth="1"/>
    <col min="3" max="6" width="14.42578125" style="2" customWidth="1"/>
    <col min="7" max="14" width="13.140625" style="2" customWidth="1"/>
    <col min="15" max="234" width="9.140625" style="2"/>
    <col min="235" max="235" width="19.85546875" style="2" bestFit="1" customWidth="1"/>
    <col min="236" max="238" width="9.140625" style="2"/>
    <col min="239" max="240" width="8.5703125" style="2" customWidth="1"/>
    <col min="241" max="490" width="9.140625" style="2"/>
    <col min="491" max="491" width="19.85546875" style="2" bestFit="1" customWidth="1"/>
    <col min="492" max="494" width="9.140625" style="2"/>
    <col min="495" max="496" width="8.5703125" style="2" customWidth="1"/>
    <col min="497" max="746" width="9.140625" style="2"/>
    <col min="747" max="747" width="19.85546875" style="2" bestFit="1" customWidth="1"/>
    <col min="748" max="750" width="9.140625" style="2"/>
    <col min="751" max="752" width="8.5703125" style="2" customWidth="1"/>
    <col min="753" max="1002" width="9.140625" style="2"/>
    <col min="1003" max="1003" width="19.85546875" style="2" bestFit="1" customWidth="1"/>
    <col min="1004" max="1006" width="9.140625" style="2"/>
    <col min="1007" max="1008" width="8.5703125" style="2" customWidth="1"/>
    <col min="1009" max="1258" width="9.140625" style="2"/>
    <col min="1259" max="1259" width="19.85546875" style="2" bestFit="1" customWidth="1"/>
    <col min="1260" max="1262" width="9.140625" style="2"/>
    <col min="1263" max="1264" width="8.5703125" style="2" customWidth="1"/>
    <col min="1265" max="1514" width="9.140625" style="2"/>
    <col min="1515" max="1515" width="19.85546875" style="2" bestFit="1" customWidth="1"/>
    <col min="1516" max="1518" width="9.140625" style="2"/>
    <col min="1519" max="1520" width="8.5703125" style="2" customWidth="1"/>
    <col min="1521" max="1770" width="9.140625" style="2"/>
    <col min="1771" max="1771" width="19.85546875" style="2" bestFit="1" customWidth="1"/>
    <col min="1772" max="1774" width="9.140625" style="2"/>
    <col min="1775" max="1776" width="8.5703125" style="2" customWidth="1"/>
    <col min="1777" max="2026" width="9.140625" style="2"/>
    <col min="2027" max="2027" width="19.85546875" style="2" bestFit="1" customWidth="1"/>
    <col min="2028" max="2030" width="9.140625" style="2"/>
    <col min="2031" max="2032" width="8.5703125" style="2" customWidth="1"/>
    <col min="2033" max="2282" width="9.140625" style="2"/>
    <col min="2283" max="2283" width="19.85546875" style="2" bestFit="1" customWidth="1"/>
    <col min="2284" max="2286" width="9.140625" style="2"/>
    <col min="2287" max="2288" width="8.5703125" style="2" customWidth="1"/>
    <col min="2289" max="2538" width="9.140625" style="2"/>
    <col min="2539" max="2539" width="19.85546875" style="2" bestFit="1" customWidth="1"/>
    <col min="2540" max="2542" width="9.140625" style="2"/>
    <col min="2543" max="2544" width="8.5703125" style="2" customWidth="1"/>
    <col min="2545" max="2794" width="9.140625" style="2"/>
    <col min="2795" max="2795" width="19.85546875" style="2" bestFit="1" customWidth="1"/>
    <col min="2796" max="2798" width="9.140625" style="2"/>
    <col min="2799" max="2800" width="8.5703125" style="2" customWidth="1"/>
    <col min="2801" max="3050" width="9.140625" style="2"/>
    <col min="3051" max="3051" width="19.85546875" style="2" bestFit="1" customWidth="1"/>
    <col min="3052" max="3054" width="9.140625" style="2"/>
    <col min="3055" max="3056" width="8.5703125" style="2" customWidth="1"/>
    <col min="3057" max="3306" width="9.140625" style="2"/>
    <col min="3307" max="3307" width="19.85546875" style="2" bestFit="1" customWidth="1"/>
    <col min="3308" max="3310" width="9.140625" style="2"/>
    <col min="3311" max="3312" width="8.5703125" style="2" customWidth="1"/>
    <col min="3313" max="3562" width="9.140625" style="2"/>
    <col min="3563" max="3563" width="19.85546875" style="2" bestFit="1" customWidth="1"/>
    <col min="3564" max="3566" width="9.140625" style="2"/>
    <col min="3567" max="3568" width="8.5703125" style="2" customWidth="1"/>
    <col min="3569" max="3818" width="9.140625" style="2"/>
    <col min="3819" max="3819" width="19.85546875" style="2" bestFit="1" customWidth="1"/>
    <col min="3820" max="3822" width="9.140625" style="2"/>
    <col min="3823" max="3824" width="8.5703125" style="2" customWidth="1"/>
    <col min="3825" max="4074" width="9.140625" style="2"/>
    <col min="4075" max="4075" width="19.85546875" style="2" bestFit="1" customWidth="1"/>
    <col min="4076" max="4078" width="9.140625" style="2"/>
    <col min="4079" max="4080" width="8.5703125" style="2" customWidth="1"/>
    <col min="4081" max="4330" width="9.140625" style="2"/>
    <col min="4331" max="4331" width="19.85546875" style="2" bestFit="1" customWidth="1"/>
    <col min="4332" max="4334" width="9.140625" style="2"/>
    <col min="4335" max="4336" width="8.5703125" style="2" customWidth="1"/>
    <col min="4337" max="4586" width="9.140625" style="2"/>
    <col min="4587" max="4587" width="19.85546875" style="2" bestFit="1" customWidth="1"/>
    <col min="4588" max="4590" width="9.140625" style="2"/>
    <col min="4591" max="4592" width="8.5703125" style="2" customWidth="1"/>
    <col min="4593" max="4842" width="9.140625" style="2"/>
    <col min="4843" max="4843" width="19.85546875" style="2" bestFit="1" customWidth="1"/>
    <col min="4844" max="4846" width="9.140625" style="2"/>
    <col min="4847" max="4848" width="8.5703125" style="2" customWidth="1"/>
    <col min="4849" max="5098" width="9.140625" style="2"/>
    <col min="5099" max="5099" width="19.85546875" style="2" bestFit="1" customWidth="1"/>
    <col min="5100" max="5102" width="9.140625" style="2"/>
    <col min="5103" max="5104" width="8.5703125" style="2" customWidth="1"/>
    <col min="5105" max="5354" width="9.140625" style="2"/>
    <col min="5355" max="5355" width="19.85546875" style="2" bestFit="1" customWidth="1"/>
    <col min="5356" max="5358" width="9.140625" style="2"/>
    <col min="5359" max="5360" width="8.5703125" style="2" customWidth="1"/>
    <col min="5361" max="5610" width="9.140625" style="2"/>
    <col min="5611" max="5611" width="19.85546875" style="2" bestFit="1" customWidth="1"/>
    <col min="5612" max="5614" width="9.140625" style="2"/>
    <col min="5615" max="5616" width="8.5703125" style="2" customWidth="1"/>
    <col min="5617" max="5866" width="9.140625" style="2"/>
    <col min="5867" max="5867" width="19.85546875" style="2" bestFit="1" customWidth="1"/>
    <col min="5868" max="5870" width="9.140625" style="2"/>
    <col min="5871" max="5872" width="8.5703125" style="2" customWidth="1"/>
    <col min="5873" max="6122" width="9.140625" style="2"/>
    <col min="6123" max="6123" width="19.85546875" style="2" bestFit="1" customWidth="1"/>
    <col min="6124" max="6126" width="9.140625" style="2"/>
    <col min="6127" max="6128" width="8.5703125" style="2" customWidth="1"/>
    <col min="6129" max="6378" width="9.140625" style="2"/>
    <col min="6379" max="6379" width="19.85546875" style="2" bestFit="1" customWidth="1"/>
    <col min="6380" max="6382" width="9.140625" style="2"/>
    <col min="6383" max="6384" width="8.5703125" style="2" customWidth="1"/>
    <col min="6385" max="6634" width="9.140625" style="2"/>
    <col min="6635" max="6635" width="19.85546875" style="2" bestFit="1" customWidth="1"/>
    <col min="6636" max="6638" width="9.140625" style="2"/>
    <col min="6639" max="6640" width="8.5703125" style="2" customWidth="1"/>
    <col min="6641" max="6890" width="9.140625" style="2"/>
    <col min="6891" max="6891" width="19.85546875" style="2" bestFit="1" customWidth="1"/>
    <col min="6892" max="6894" width="9.140625" style="2"/>
    <col min="6895" max="6896" width="8.5703125" style="2" customWidth="1"/>
    <col min="6897" max="7146" width="9.140625" style="2"/>
    <col min="7147" max="7147" width="19.85546875" style="2" bestFit="1" customWidth="1"/>
    <col min="7148" max="7150" width="9.140625" style="2"/>
    <col min="7151" max="7152" width="8.5703125" style="2" customWidth="1"/>
    <col min="7153" max="7402" width="9.140625" style="2"/>
    <col min="7403" max="7403" width="19.85546875" style="2" bestFit="1" customWidth="1"/>
    <col min="7404" max="7406" width="9.140625" style="2"/>
    <col min="7407" max="7408" width="8.5703125" style="2" customWidth="1"/>
    <col min="7409" max="7658" width="9.140625" style="2"/>
    <col min="7659" max="7659" width="19.85546875" style="2" bestFit="1" customWidth="1"/>
    <col min="7660" max="7662" width="9.140625" style="2"/>
    <col min="7663" max="7664" width="8.5703125" style="2" customWidth="1"/>
    <col min="7665" max="7914" width="9.140625" style="2"/>
    <col min="7915" max="7915" width="19.85546875" style="2" bestFit="1" customWidth="1"/>
    <col min="7916" max="7918" width="9.140625" style="2"/>
    <col min="7919" max="7920" width="8.5703125" style="2" customWidth="1"/>
    <col min="7921" max="8170" width="9.140625" style="2"/>
    <col min="8171" max="8171" width="19.85546875" style="2" bestFit="1" customWidth="1"/>
    <col min="8172" max="8174" width="9.140625" style="2"/>
    <col min="8175" max="8176" width="8.5703125" style="2" customWidth="1"/>
    <col min="8177" max="8426" width="9.140625" style="2"/>
    <col min="8427" max="8427" width="19.85546875" style="2" bestFit="1" customWidth="1"/>
    <col min="8428" max="8430" width="9.140625" style="2"/>
    <col min="8431" max="8432" width="8.5703125" style="2" customWidth="1"/>
    <col min="8433" max="8682" width="9.140625" style="2"/>
    <col min="8683" max="8683" width="19.85546875" style="2" bestFit="1" customWidth="1"/>
    <col min="8684" max="8686" width="9.140625" style="2"/>
    <col min="8687" max="8688" width="8.5703125" style="2" customWidth="1"/>
    <col min="8689" max="8938" width="9.140625" style="2"/>
    <col min="8939" max="8939" width="19.85546875" style="2" bestFit="1" customWidth="1"/>
    <col min="8940" max="8942" width="9.140625" style="2"/>
    <col min="8943" max="8944" width="8.5703125" style="2" customWidth="1"/>
    <col min="8945" max="9194" width="9.140625" style="2"/>
    <col min="9195" max="9195" width="19.85546875" style="2" bestFit="1" customWidth="1"/>
    <col min="9196" max="9198" width="9.140625" style="2"/>
    <col min="9199" max="9200" width="8.5703125" style="2" customWidth="1"/>
    <col min="9201" max="9450" width="9.140625" style="2"/>
    <col min="9451" max="9451" width="19.85546875" style="2" bestFit="1" customWidth="1"/>
    <col min="9452" max="9454" width="9.140625" style="2"/>
    <col min="9455" max="9456" width="8.5703125" style="2" customWidth="1"/>
    <col min="9457" max="9706" width="9.140625" style="2"/>
    <col min="9707" max="9707" width="19.85546875" style="2" bestFit="1" customWidth="1"/>
    <col min="9708" max="9710" width="9.140625" style="2"/>
    <col min="9711" max="9712" width="8.5703125" style="2" customWidth="1"/>
    <col min="9713" max="9962" width="9.140625" style="2"/>
    <col min="9963" max="9963" width="19.85546875" style="2" bestFit="1" customWidth="1"/>
    <col min="9964" max="9966" width="9.140625" style="2"/>
    <col min="9967" max="9968" width="8.5703125" style="2" customWidth="1"/>
    <col min="9969" max="10218" width="9.140625" style="2"/>
    <col min="10219" max="10219" width="19.85546875" style="2" bestFit="1" customWidth="1"/>
    <col min="10220" max="10222" width="9.140625" style="2"/>
    <col min="10223" max="10224" width="8.5703125" style="2" customWidth="1"/>
    <col min="10225" max="10474" width="9.140625" style="2"/>
    <col min="10475" max="10475" width="19.85546875" style="2" bestFit="1" customWidth="1"/>
    <col min="10476" max="10478" width="9.140625" style="2"/>
    <col min="10479" max="10480" width="8.5703125" style="2" customWidth="1"/>
    <col min="10481" max="10730" width="9.140625" style="2"/>
    <col min="10731" max="10731" width="19.85546875" style="2" bestFit="1" customWidth="1"/>
    <col min="10732" max="10734" width="9.140625" style="2"/>
    <col min="10735" max="10736" width="8.5703125" style="2" customWidth="1"/>
    <col min="10737" max="10986" width="9.140625" style="2"/>
    <col min="10987" max="10987" width="19.85546875" style="2" bestFit="1" customWidth="1"/>
    <col min="10988" max="10990" width="9.140625" style="2"/>
    <col min="10991" max="10992" width="8.5703125" style="2" customWidth="1"/>
    <col min="10993" max="11242" width="9.140625" style="2"/>
    <col min="11243" max="11243" width="19.85546875" style="2" bestFit="1" customWidth="1"/>
    <col min="11244" max="11246" width="9.140625" style="2"/>
    <col min="11247" max="11248" width="8.5703125" style="2" customWidth="1"/>
    <col min="11249" max="11498" width="9.140625" style="2"/>
    <col min="11499" max="11499" width="19.85546875" style="2" bestFit="1" customWidth="1"/>
    <col min="11500" max="11502" width="9.140625" style="2"/>
    <col min="11503" max="11504" width="8.5703125" style="2" customWidth="1"/>
    <col min="11505" max="11754" width="9.140625" style="2"/>
    <col min="11755" max="11755" width="19.85546875" style="2" bestFit="1" customWidth="1"/>
    <col min="11756" max="11758" width="9.140625" style="2"/>
    <col min="11759" max="11760" width="8.5703125" style="2" customWidth="1"/>
    <col min="11761" max="12010" width="9.140625" style="2"/>
    <col min="12011" max="12011" width="19.85546875" style="2" bestFit="1" customWidth="1"/>
    <col min="12012" max="12014" width="9.140625" style="2"/>
    <col min="12015" max="12016" width="8.5703125" style="2" customWidth="1"/>
    <col min="12017" max="12266" width="9.140625" style="2"/>
    <col min="12267" max="12267" width="19.85546875" style="2" bestFit="1" customWidth="1"/>
    <col min="12268" max="12270" width="9.140625" style="2"/>
    <col min="12271" max="12272" width="8.5703125" style="2" customWidth="1"/>
    <col min="12273" max="12522" width="9.140625" style="2"/>
    <col min="12523" max="12523" width="19.85546875" style="2" bestFit="1" customWidth="1"/>
    <col min="12524" max="12526" width="9.140625" style="2"/>
    <col min="12527" max="12528" width="8.5703125" style="2" customWidth="1"/>
    <col min="12529" max="12778" width="9.140625" style="2"/>
    <col min="12779" max="12779" width="19.85546875" style="2" bestFit="1" customWidth="1"/>
    <col min="12780" max="12782" width="9.140625" style="2"/>
    <col min="12783" max="12784" width="8.5703125" style="2" customWidth="1"/>
    <col min="12785" max="13034" width="9.140625" style="2"/>
    <col min="13035" max="13035" width="19.85546875" style="2" bestFit="1" customWidth="1"/>
    <col min="13036" max="13038" width="9.140625" style="2"/>
    <col min="13039" max="13040" width="8.5703125" style="2" customWidth="1"/>
    <col min="13041" max="13290" width="9.140625" style="2"/>
    <col min="13291" max="13291" width="19.85546875" style="2" bestFit="1" customWidth="1"/>
    <col min="13292" max="13294" width="9.140625" style="2"/>
    <col min="13295" max="13296" width="8.5703125" style="2" customWidth="1"/>
    <col min="13297" max="13546" width="9.140625" style="2"/>
    <col min="13547" max="13547" width="19.85546875" style="2" bestFit="1" customWidth="1"/>
    <col min="13548" max="13550" width="9.140625" style="2"/>
    <col min="13551" max="13552" width="8.5703125" style="2" customWidth="1"/>
    <col min="13553" max="13802" width="9.140625" style="2"/>
    <col min="13803" max="13803" width="19.85546875" style="2" bestFit="1" customWidth="1"/>
    <col min="13804" max="13806" width="9.140625" style="2"/>
    <col min="13807" max="13808" width="8.5703125" style="2" customWidth="1"/>
    <col min="13809" max="14058" width="9.140625" style="2"/>
    <col min="14059" max="14059" width="19.85546875" style="2" bestFit="1" customWidth="1"/>
    <col min="14060" max="14062" width="9.140625" style="2"/>
    <col min="14063" max="14064" width="8.5703125" style="2" customWidth="1"/>
    <col min="14065" max="14314" width="9.140625" style="2"/>
    <col min="14315" max="14315" width="19.85546875" style="2" bestFit="1" customWidth="1"/>
    <col min="14316" max="14318" width="9.140625" style="2"/>
    <col min="14319" max="14320" width="8.5703125" style="2" customWidth="1"/>
    <col min="14321" max="14570" width="9.140625" style="2"/>
    <col min="14571" max="14571" width="19.85546875" style="2" bestFit="1" customWidth="1"/>
    <col min="14572" max="14574" width="9.140625" style="2"/>
    <col min="14575" max="14576" width="8.5703125" style="2" customWidth="1"/>
    <col min="14577" max="14826" width="9.140625" style="2"/>
    <col min="14827" max="14827" width="19.85546875" style="2" bestFit="1" customWidth="1"/>
    <col min="14828" max="14830" width="9.140625" style="2"/>
    <col min="14831" max="14832" width="8.5703125" style="2" customWidth="1"/>
    <col min="14833" max="15082" width="9.140625" style="2"/>
    <col min="15083" max="15083" width="19.85546875" style="2" bestFit="1" customWidth="1"/>
    <col min="15084" max="15086" width="9.140625" style="2"/>
    <col min="15087" max="15088" width="8.5703125" style="2" customWidth="1"/>
    <col min="15089" max="15338" width="9.140625" style="2"/>
    <col min="15339" max="15339" width="19.85546875" style="2" bestFit="1" customWidth="1"/>
    <col min="15340" max="15342" width="9.140625" style="2"/>
    <col min="15343" max="15344" width="8.5703125" style="2" customWidth="1"/>
    <col min="15345" max="15594" width="9.140625" style="2"/>
    <col min="15595" max="15595" width="19.85546875" style="2" bestFit="1" customWidth="1"/>
    <col min="15596" max="15598" width="9.140625" style="2"/>
    <col min="15599" max="15600" width="8.5703125" style="2" customWidth="1"/>
    <col min="15601" max="15850" width="9.140625" style="2"/>
    <col min="15851" max="15851" width="19.85546875" style="2" bestFit="1" customWidth="1"/>
    <col min="15852" max="15854" width="9.140625" style="2"/>
    <col min="15855" max="15856" width="8.5703125" style="2" customWidth="1"/>
    <col min="15857" max="16106" width="9.140625" style="2"/>
    <col min="16107" max="16107" width="19.85546875" style="2" bestFit="1" customWidth="1"/>
    <col min="16108" max="16110" width="9.140625" style="2"/>
    <col min="16111" max="16112" width="8.5703125" style="2" customWidth="1"/>
    <col min="16113" max="16384" width="9.140625" style="2"/>
  </cols>
  <sheetData>
    <row r="1" spans="1:7" ht="15.75" x14ac:dyDescent="0.25">
      <c r="A1" s="4" t="s">
        <v>0</v>
      </c>
    </row>
    <row r="2" spans="1:7" x14ac:dyDescent="0.25">
      <c r="A2" s="21" t="s">
        <v>17</v>
      </c>
    </row>
    <row r="3" spans="1:7" x14ac:dyDescent="0.25">
      <c r="A3" s="21"/>
    </row>
    <row r="4" spans="1:7" ht="60.75" customHeight="1" x14ac:dyDescent="0.25">
      <c r="A4" s="6" t="s">
        <v>12</v>
      </c>
      <c r="B4" s="6" t="s">
        <v>39</v>
      </c>
      <c r="C4" s="8" t="s">
        <v>106</v>
      </c>
      <c r="D4" s="8" t="s">
        <v>106</v>
      </c>
      <c r="E4" s="7" t="s">
        <v>107</v>
      </c>
      <c r="F4" s="7" t="s">
        <v>107</v>
      </c>
    </row>
    <row r="5" spans="1:7" x14ac:dyDescent="0.25">
      <c r="A5" s="74" t="s">
        <v>40</v>
      </c>
      <c r="B5" s="29" t="s">
        <v>43</v>
      </c>
      <c r="C5" s="9">
        <v>0</v>
      </c>
      <c r="D5" s="56" t="s">
        <v>89</v>
      </c>
      <c r="E5" s="9">
        <v>0</v>
      </c>
      <c r="F5" s="56" t="s">
        <v>89</v>
      </c>
      <c r="G5" s="22">
        <f t="shared" ref="G5:G18" si="0">$D$28</f>
        <v>0.68639763597747006</v>
      </c>
    </row>
    <row r="6" spans="1:7" x14ac:dyDescent="0.25">
      <c r="A6" s="74"/>
      <c r="B6" s="30" t="s">
        <v>44</v>
      </c>
      <c r="C6" s="9">
        <v>0</v>
      </c>
      <c r="D6" s="56" t="s">
        <v>89</v>
      </c>
      <c r="E6" s="9">
        <v>0</v>
      </c>
      <c r="F6" s="56" t="s">
        <v>89</v>
      </c>
      <c r="G6" s="22">
        <f t="shared" si="0"/>
        <v>0.68639763597747006</v>
      </c>
    </row>
    <row r="7" spans="1:7" x14ac:dyDescent="0.25">
      <c r="A7" s="74"/>
      <c r="B7" s="30" t="s">
        <v>22</v>
      </c>
      <c r="C7" s="9">
        <v>1240</v>
      </c>
      <c r="D7" s="57">
        <v>0.67685589519651002</v>
      </c>
      <c r="E7" s="9">
        <v>592</v>
      </c>
      <c r="F7" s="57">
        <v>0.32314410480348998</v>
      </c>
      <c r="G7" s="22">
        <f t="shared" si="0"/>
        <v>0.68639763597747006</v>
      </c>
    </row>
    <row r="8" spans="1:7" x14ac:dyDescent="0.25">
      <c r="A8" s="74"/>
      <c r="B8" s="31" t="s">
        <v>2</v>
      </c>
      <c r="C8" s="13">
        <v>1240</v>
      </c>
      <c r="D8" s="58">
        <v>0.67685589519651002</v>
      </c>
      <c r="E8" s="13">
        <v>592</v>
      </c>
      <c r="F8" s="58">
        <v>0.32314410480348998</v>
      </c>
      <c r="G8" s="22">
        <f t="shared" si="0"/>
        <v>0.68639763597747006</v>
      </c>
    </row>
    <row r="9" spans="1:7" x14ac:dyDescent="0.25">
      <c r="A9" s="74" t="s">
        <v>41</v>
      </c>
      <c r="B9" s="30" t="s">
        <v>23</v>
      </c>
      <c r="C9" s="9">
        <v>2193</v>
      </c>
      <c r="D9" s="57">
        <v>0.63787085514833997</v>
      </c>
      <c r="E9" s="9">
        <v>1245</v>
      </c>
      <c r="F9" s="57">
        <v>0.36212914485165998</v>
      </c>
      <c r="G9" s="22">
        <f t="shared" si="0"/>
        <v>0.68639763597747006</v>
      </c>
    </row>
    <row r="10" spans="1:7" x14ac:dyDescent="0.25">
      <c r="A10" s="74"/>
      <c r="B10" s="30" t="s">
        <v>24</v>
      </c>
      <c r="C10" s="9">
        <v>245</v>
      </c>
      <c r="D10" s="57">
        <v>0.64814814814815003</v>
      </c>
      <c r="E10" s="9">
        <v>133</v>
      </c>
      <c r="F10" s="57">
        <v>0.35185185185184997</v>
      </c>
      <c r="G10" s="22">
        <f t="shared" si="0"/>
        <v>0.68639763597747006</v>
      </c>
    </row>
    <row r="11" spans="1:7" x14ac:dyDescent="0.25">
      <c r="A11" s="74"/>
      <c r="B11" s="30" t="s">
        <v>25</v>
      </c>
      <c r="C11" s="9">
        <v>1720</v>
      </c>
      <c r="D11" s="57">
        <v>0.66952121448033997</v>
      </c>
      <c r="E11" s="9">
        <v>849</v>
      </c>
      <c r="F11" s="57">
        <v>0.33047878551965998</v>
      </c>
      <c r="G11" s="22">
        <f t="shared" si="0"/>
        <v>0.68639763597747006</v>
      </c>
    </row>
    <row r="12" spans="1:7" x14ac:dyDescent="0.25">
      <c r="A12" s="74"/>
      <c r="B12" s="30" t="s">
        <v>26</v>
      </c>
      <c r="C12" s="9">
        <v>558</v>
      </c>
      <c r="D12" s="57">
        <v>0.80403458213255996</v>
      </c>
      <c r="E12" s="9">
        <v>136</v>
      </c>
      <c r="F12" s="57">
        <v>0.19596541786744001</v>
      </c>
      <c r="G12" s="22">
        <f t="shared" si="0"/>
        <v>0.68639763597747006</v>
      </c>
    </row>
    <row r="13" spans="1:7" x14ac:dyDescent="0.25">
      <c r="A13" s="74"/>
      <c r="B13" s="31" t="s">
        <v>3</v>
      </c>
      <c r="C13" s="13">
        <v>4716</v>
      </c>
      <c r="D13" s="58">
        <v>0.66619579036586996</v>
      </c>
      <c r="E13" s="13">
        <v>2363</v>
      </c>
      <c r="F13" s="58">
        <v>0.33380420963412999</v>
      </c>
      <c r="G13" s="22">
        <f t="shared" si="0"/>
        <v>0.68639763597747006</v>
      </c>
    </row>
    <row r="14" spans="1:7" x14ac:dyDescent="0.25">
      <c r="A14" s="71" t="s">
        <v>42</v>
      </c>
      <c r="B14" s="30" t="s">
        <v>27</v>
      </c>
      <c r="C14" s="9">
        <v>36</v>
      </c>
      <c r="D14" s="57">
        <v>0.85714285714285998</v>
      </c>
      <c r="E14" s="9">
        <v>6</v>
      </c>
      <c r="F14" s="57">
        <v>0.14285714285713999</v>
      </c>
      <c r="G14" s="22">
        <f t="shared" si="0"/>
        <v>0.68639763597747006</v>
      </c>
    </row>
    <row r="15" spans="1:7" x14ac:dyDescent="0.25">
      <c r="A15" s="72"/>
      <c r="B15" s="30" t="s">
        <v>45</v>
      </c>
      <c r="C15" s="9">
        <v>0</v>
      </c>
      <c r="D15" s="56" t="s">
        <v>89</v>
      </c>
      <c r="E15" s="9">
        <v>0</v>
      </c>
      <c r="F15" s="56" t="s">
        <v>89</v>
      </c>
      <c r="G15" s="22">
        <f t="shared" si="0"/>
        <v>0.68639763597747006</v>
      </c>
    </row>
    <row r="16" spans="1:7" x14ac:dyDescent="0.25">
      <c r="A16" s="72"/>
      <c r="B16" s="30" t="s">
        <v>29</v>
      </c>
      <c r="C16" s="9">
        <v>175</v>
      </c>
      <c r="D16" s="57">
        <v>0.82938388625591997</v>
      </c>
      <c r="E16" s="9">
        <v>36</v>
      </c>
      <c r="F16" s="57">
        <v>0.17061611374408001</v>
      </c>
      <c r="G16" s="22">
        <f t="shared" si="0"/>
        <v>0.68639763597747006</v>
      </c>
    </row>
    <row r="17" spans="1:7" x14ac:dyDescent="0.25">
      <c r="A17" s="72"/>
      <c r="B17" s="30" t="s">
        <v>30</v>
      </c>
      <c r="C17" s="9">
        <v>148</v>
      </c>
      <c r="D17" s="57">
        <v>0.77894736842104995</v>
      </c>
      <c r="E17" s="9">
        <v>42</v>
      </c>
      <c r="F17" s="57">
        <v>0.22105263157895</v>
      </c>
      <c r="G17" s="22">
        <f t="shared" si="0"/>
        <v>0.68639763597747006</v>
      </c>
    </row>
    <row r="18" spans="1:7" x14ac:dyDescent="0.25">
      <c r="A18" s="72"/>
      <c r="B18" s="30" t="s">
        <v>31</v>
      </c>
      <c r="C18" s="9">
        <v>176</v>
      </c>
      <c r="D18" s="57">
        <v>0.75862068965517004</v>
      </c>
      <c r="E18" s="9">
        <v>56</v>
      </c>
      <c r="F18" s="57">
        <v>0.24137931034483001</v>
      </c>
      <c r="G18" s="22">
        <f t="shared" si="0"/>
        <v>0.68639763597747006</v>
      </c>
    </row>
    <row r="19" spans="1:7" x14ac:dyDescent="0.25">
      <c r="A19" s="72"/>
      <c r="B19" s="30" t="s">
        <v>47</v>
      </c>
      <c r="C19" s="9">
        <v>0</v>
      </c>
      <c r="D19" s="56" t="s">
        <v>89</v>
      </c>
      <c r="E19" s="9">
        <v>0</v>
      </c>
      <c r="F19" s="56" t="s">
        <v>89</v>
      </c>
      <c r="G19" s="22">
        <f t="shared" ref="G19:G26" si="1">$D$28</f>
        <v>0.68639763597747006</v>
      </c>
    </row>
    <row r="20" spans="1:7" x14ac:dyDescent="0.25">
      <c r="A20" s="72"/>
      <c r="B20" s="30" t="s">
        <v>33</v>
      </c>
      <c r="C20" s="9">
        <v>223</v>
      </c>
      <c r="D20" s="57">
        <v>0.73114754098361001</v>
      </c>
      <c r="E20" s="9">
        <v>82</v>
      </c>
      <c r="F20" s="57">
        <v>0.26885245901638999</v>
      </c>
      <c r="G20" s="22">
        <f t="shared" si="1"/>
        <v>0.68639763597747006</v>
      </c>
    </row>
    <row r="21" spans="1:7" x14ac:dyDescent="0.25">
      <c r="A21" s="72"/>
      <c r="B21" s="30" t="s">
        <v>34</v>
      </c>
      <c r="C21" s="9">
        <v>121</v>
      </c>
      <c r="D21" s="57">
        <v>0.65760869565216995</v>
      </c>
      <c r="E21" s="9">
        <v>63</v>
      </c>
      <c r="F21" s="57">
        <v>0.34239130434782999</v>
      </c>
      <c r="G21" s="22">
        <f t="shared" si="1"/>
        <v>0.68639763597747006</v>
      </c>
    </row>
    <row r="22" spans="1:7" x14ac:dyDescent="0.25">
      <c r="A22" s="72"/>
      <c r="B22" s="30" t="s">
        <v>35</v>
      </c>
      <c r="C22" s="9">
        <v>311</v>
      </c>
      <c r="D22" s="57">
        <v>0.77749999999999997</v>
      </c>
      <c r="E22" s="9">
        <v>89</v>
      </c>
      <c r="F22" s="57">
        <v>0.2225</v>
      </c>
      <c r="G22" s="22">
        <f t="shared" si="1"/>
        <v>0.68639763597747006</v>
      </c>
    </row>
    <row r="23" spans="1:7" x14ac:dyDescent="0.25">
      <c r="A23" s="72"/>
      <c r="B23" s="30" t="s">
        <v>46</v>
      </c>
      <c r="C23" s="9">
        <v>0</v>
      </c>
      <c r="D23" s="56" t="s">
        <v>89</v>
      </c>
      <c r="E23" s="9">
        <v>0</v>
      </c>
      <c r="F23" s="56" t="s">
        <v>89</v>
      </c>
      <c r="G23" s="22">
        <f t="shared" si="1"/>
        <v>0.68639763597747006</v>
      </c>
    </row>
    <row r="24" spans="1:7" x14ac:dyDescent="0.25">
      <c r="A24" s="72"/>
      <c r="B24" s="30" t="s">
        <v>37</v>
      </c>
      <c r="C24" s="9">
        <v>44</v>
      </c>
      <c r="D24" s="57">
        <v>0.78571428571429003</v>
      </c>
      <c r="E24" s="9">
        <v>12</v>
      </c>
      <c r="F24" s="57">
        <v>0.21428571428571</v>
      </c>
      <c r="G24" s="22">
        <f t="shared" si="1"/>
        <v>0.68639763597747006</v>
      </c>
    </row>
    <row r="25" spans="1:7" x14ac:dyDescent="0.25">
      <c r="A25" s="72"/>
      <c r="B25" s="30" t="s">
        <v>38</v>
      </c>
      <c r="C25" s="9">
        <v>243</v>
      </c>
      <c r="D25" s="57">
        <v>0.81543624161074002</v>
      </c>
      <c r="E25" s="9">
        <v>55</v>
      </c>
      <c r="F25" s="57">
        <v>0.18456375838926001</v>
      </c>
      <c r="G25" s="22">
        <f t="shared" si="1"/>
        <v>0.68639763597747006</v>
      </c>
    </row>
    <row r="26" spans="1:7" x14ac:dyDescent="0.25">
      <c r="A26" s="73"/>
      <c r="B26" s="31" t="s">
        <v>4</v>
      </c>
      <c r="C26" s="13">
        <v>1477</v>
      </c>
      <c r="D26" s="58">
        <v>0.77007299270073004</v>
      </c>
      <c r="E26" s="13">
        <v>441</v>
      </c>
      <c r="F26" s="58">
        <v>0.22992700729926999</v>
      </c>
      <c r="G26" s="22">
        <f t="shared" si="1"/>
        <v>0.68639763597747006</v>
      </c>
    </row>
    <row r="27" spans="1:7" x14ac:dyDescent="0.25">
      <c r="A27" s="39" t="s">
        <v>51</v>
      </c>
      <c r="B27" s="30" t="s">
        <v>48</v>
      </c>
      <c r="C27" s="38">
        <v>0</v>
      </c>
      <c r="D27" s="56" t="s">
        <v>89</v>
      </c>
      <c r="E27" s="47">
        <v>0</v>
      </c>
      <c r="F27" s="56" t="s">
        <v>89</v>
      </c>
      <c r="G27" s="22">
        <f>$D$28</f>
        <v>0.68639763597747006</v>
      </c>
    </row>
    <row r="28" spans="1:7" x14ac:dyDescent="0.25">
      <c r="A28" s="12" t="s">
        <v>5</v>
      </c>
      <c r="B28" s="12" t="s">
        <v>6</v>
      </c>
      <c r="C28" s="13">
        <v>7433</v>
      </c>
      <c r="D28" s="58">
        <v>0.68639763597747006</v>
      </c>
      <c r="E28" s="13">
        <v>3396</v>
      </c>
      <c r="F28" s="58">
        <v>0.31360236402253</v>
      </c>
      <c r="G28" s="15"/>
    </row>
    <row r="29" spans="1:7" x14ac:dyDescent="0.25">
      <c r="A29" s="48" t="s">
        <v>90</v>
      </c>
      <c r="B29" s="23"/>
      <c r="C29" s="23"/>
      <c r="D29" s="23"/>
      <c r="E29" s="23"/>
      <c r="F29" s="23"/>
    </row>
    <row r="30" spans="1:7" x14ac:dyDescent="0.25">
      <c r="A30" s="24">
        <v>372</v>
      </c>
      <c r="B30" s="32" t="s">
        <v>18</v>
      </c>
    </row>
    <row r="31" spans="1:7" x14ac:dyDescent="0.25">
      <c r="A31" s="24">
        <v>373</v>
      </c>
      <c r="B31" s="32" t="s">
        <v>19</v>
      </c>
    </row>
    <row r="33" spans="1:14" x14ac:dyDescent="0.25">
      <c r="C33" s="75" t="s">
        <v>49</v>
      </c>
      <c r="D33" s="75"/>
      <c r="E33" s="75"/>
      <c r="F33" s="75"/>
      <c r="G33" s="75" t="s">
        <v>97</v>
      </c>
      <c r="H33" s="75"/>
      <c r="I33" s="75"/>
      <c r="J33" s="75"/>
      <c r="K33" s="75" t="s">
        <v>50</v>
      </c>
      <c r="L33" s="75"/>
      <c r="M33" s="75"/>
      <c r="N33" s="75"/>
    </row>
    <row r="34" spans="1:14" ht="75" x14ac:dyDescent="0.25">
      <c r="A34" s="40" t="s">
        <v>12</v>
      </c>
      <c r="B34" s="40" t="s">
        <v>39</v>
      </c>
      <c r="C34" s="8" t="s">
        <v>108</v>
      </c>
      <c r="D34" s="8" t="s">
        <v>106</v>
      </c>
      <c r="E34" s="7" t="s">
        <v>107</v>
      </c>
      <c r="F34" s="7" t="s">
        <v>107</v>
      </c>
      <c r="G34" s="7" t="s">
        <v>109</v>
      </c>
      <c r="H34" s="7" t="s">
        <v>110</v>
      </c>
      <c r="I34" s="8" t="s">
        <v>111</v>
      </c>
      <c r="J34" s="8" t="s">
        <v>112</v>
      </c>
      <c r="K34" s="7" t="s">
        <v>109</v>
      </c>
      <c r="L34" s="7" t="s">
        <v>110</v>
      </c>
      <c r="M34" s="8" t="s">
        <v>111</v>
      </c>
      <c r="N34" s="8" t="s">
        <v>112</v>
      </c>
    </row>
    <row r="35" spans="1:14" x14ac:dyDescent="0.25">
      <c r="A35" s="74" t="s">
        <v>40</v>
      </c>
      <c r="B35" s="30" t="s">
        <v>22</v>
      </c>
      <c r="C35" s="9">
        <v>12</v>
      </c>
      <c r="D35" s="51">
        <v>0.70588235294117996</v>
      </c>
      <c r="E35" s="9">
        <v>5</v>
      </c>
      <c r="F35" s="51">
        <v>0.29411764705881999</v>
      </c>
      <c r="G35" s="9">
        <v>13</v>
      </c>
      <c r="H35" s="51">
        <v>0.68421052631579005</v>
      </c>
      <c r="I35" s="9">
        <v>6</v>
      </c>
      <c r="J35" s="51">
        <v>0.31578947368421001</v>
      </c>
      <c r="K35" s="9">
        <v>1215</v>
      </c>
      <c r="L35" s="51">
        <v>0.67650334075723995</v>
      </c>
      <c r="M35" s="9">
        <v>581</v>
      </c>
      <c r="N35" s="51">
        <v>0.32349665924276</v>
      </c>
    </row>
    <row r="36" spans="1:14" x14ac:dyDescent="0.25">
      <c r="A36" s="74"/>
      <c r="B36" s="31" t="s">
        <v>2</v>
      </c>
      <c r="C36" s="13">
        <v>12</v>
      </c>
      <c r="D36" s="52">
        <v>0.70588235294117996</v>
      </c>
      <c r="E36" s="13">
        <v>5</v>
      </c>
      <c r="F36" s="52">
        <v>0.29411764705881999</v>
      </c>
      <c r="G36" s="13">
        <v>13</v>
      </c>
      <c r="H36" s="52">
        <v>0.68421052631579005</v>
      </c>
      <c r="I36" s="13">
        <v>6</v>
      </c>
      <c r="J36" s="52">
        <v>0.31578947368421001</v>
      </c>
      <c r="K36" s="13">
        <v>1215</v>
      </c>
      <c r="L36" s="52">
        <v>0.67650334075723995</v>
      </c>
      <c r="M36" s="13">
        <v>581</v>
      </c>
      <c r="N36" s="52">
        <v>0.32349665924276</v>
      </c>
    </row>
    <row r="37" spans="1:14" x14ac:dyDescent="0.25">
      <c r="A37" s="74" t="s">
        <v>41</v>
      </c>
      <c r="B37" s="30" t="s">
        <v>23</v>
      </c>
      <c r="C37" s="9">
        <v>11</v>
      </c>
      <c r="D37" s="51">
        <v>0.64705882352941002</v>
      </c>
      <c r="E37" s="9">
        <v>6</v>
      </c>
      <c r="F37" s="51">
        <v>0.35294117647058998</v>
      </c>
      <c r="G37" s="9">
        <v>17</v>
      </c>
      <c r="H37" s="51">
        <v>0.62962962962962998</v>
      </c>
      <c r="I37" s="9">
        <v>10</v>
      </c>
      <c r="J37" s="51">
        <v>0.37037037037037002</v>
      </c>
      <c r="K37" s="9">
        <v>2165</v>
      </c>
      <c r="L37" s="51">
        <v>0.63789039481438004</v>
      </c>
      <c r="M37" s="9">
        <v>1229</v>
      </c>
      <c r="N37" s="51">
        <v>0.36210960518562002</v>
      </c>
    </row>
    <row r="38" spans="1:14" x14ac:dyDescent="0.25">
      <c r="A38" s="74"/>
      <c r="B38" s="30" t="s">
        <v>24</v>
      </c>
      <c r="C38" s="9">
        <v>4</v>
      </c>
      <c r="D38" s="51">
        <v>0.8</v>
      </c>
      <c r="E38" s="9">
        <v>1</v>
      </c>
      <c r="F38" s="51">
        <v>0.2</v>
      </c>
      <c r="G38" s="9">
        <v>3</v>
      </c>
      <c r="H38" s="51">
        <v>0.5</v>
      </c>
      <c r="I38" s="9">
        <v>3</v>
      </c>
      <c r="J38" s="51">
        <v>0.5</v>
      </c>
      <c r="K38" s="9">
        <v>238</v>
      </c>
      <c r="L38" s="51">
        <v>0.64850136239781997</v>
      </c>
      <c r="M38" s="9">
        <v>129</v>
      </c>
      <c r="N38" s="51">
        <v>0.35149863760217998</v>
      </c>
    </row>
    <row r="39" spans="1:14" x14ac:dyDescent="0.25">
      <c r="A39" s="74"/>
      <c r="B39" s="30" t="s">
        <v>25</v>
      </c>
      <c r="C39" s="9">
        <v>4</v>
      </c>
      <c r="D39" s="51">
        <v>1</v>
      </c>
      <c r="E39" s="9">
        <v>0</v>
      </c>
      <c r="F39" s="56" t="s">
        <v>89</v>
      </c>
      <c r="G39" s="9">
        <v>12</v>
      </c>
      <c r="H39" s="51">
        <v>0.70588235294117996</v>
      </c>
      <c r="I39" s="9">
        <v>5</v>
      </c>
      <c r="J39" s="51">
        <v>0.29411764705881999</v>
      </c>
      <c r="K39" s="9">
        <v>1704</v>
      </c>
      <c r="L39" s="51">
        <v>0.66875981161694997</v>
      </c>
      <c r="M39" s="9">
        <v>844</v>
      </c>
      <c r="N39" s="51">
        <v>0.33124018838305003</v>
      </c>
    </row>
    <row r="40" spans="1:14" x14ac:dyDescent="0.25">
      <c r="A40" s="74"/>
      <c r="B40" s="30" t="s">
        <v>26</v>
      </c>
      <c r="C40" s="9">
        <v>4</v>
      </c>
      <c r="D40" s="51">
        <v>1</v>
      </c>
      <c r="E40" s="9">
        <v>0</v>
      </c>
      <c r="F40" s="56" t="s">
        <v>89</v>
      </c>
      <c r="G40" s="9">
        <v>5</v>
      </c>
      <c r="H40" s="51">
        <v>0.55555555555556002</v>
      </c>
      <c r="I40" s="9">
        <v>4</v>
      </c>
      <c r="J40" s="51">
        <v>0.44444444444443998</v>
      </c>
      <c r="K40" s="9">
        <v>549</v>
      </c>
      <c r="L40" s="51">
        <v>0.80616740088105998</v>
      </c>
      <c r="M40" s="9">
        <v>132</v>
      </c>
      <c r="N40" s="51">
        <v>0.19383259911893999</v>
      </c>
    </row>
    <row r="41" spans="1:14" x14ac:dyDescent="0.25">
      <c r="A41" s="74"/>
      <c r="B41" s="31" t="s">
        <v>3</v>
      </c>
      <c r="C41" s="13">
        <v>23</v>
      </c>
      <c r="D41" s="52">
        <v>0.76666666666667005</v>
      </c>
      <c r="E41" s="13">
        <v>7</v>
      </c>
      <c r="F41" s="52">
        <v>0.23333333333333001</v>
      </c>
      <c r="G41" s="13">
        <v>37</v>
      </c>
      <c r="H41" s="52">
        <v>0.62711864406780005</v>
      </c>
      <c r="I41" s="13">
        <v>22</v>
      </c>
      <c r="J41" s="52">
        <v>0.37288135593220001</v>
      </c>
      <c r="K41" s="13">
        <v>4656</v>
      </c>
      <c r="L41" s="52">
        <v>0.66609442060085999</v>
      </c>
      <c r="M41" s="13">
        <v>2334</v>
      </c>
      <c r="N41" s="52">
        <v>0.33390557939914001</v>
      </c>
    </row>
    <row r="42" spans="1:14" x14ac:dyDescent="0.25">
      <c r="A42" s="71" t="s">
        <v>42</v>
      </c>
      <c r="B42" s="30" t="s">
        <v>27</v>
      </c>
      <c r="C42" s="9">
        <v>0</v>
      </c>
      <c r="D42" s="56" t="s">
        <v>89</v>
      </c>
      <c r="E42" s="9">
        <v>0</v>
      </c>
      <c r="F42" s="56" t="s">
        <v>89</v>
      </c>
      <c r="G42" s="9">
        <v>0</v>
      </c>
      <c r="H42" s="56" t="s">
        <v>89</v>
      </c>
      <c r="I42" s="9">
        <v>0</v>
      </c>
      <c r="J42" s="56" t="s">
        <v>89</v>
      </c>
      <c r="K42" s="9">
        <v>36</v>
      </c>
      <c r="L42" s="51">
        <v>0.85714285714285998</v>
      </c>
      <c r="M42" s="9">
        <v>6</v>
      </c>
      <c r="N42" s="51">
        <v>0.14285714285713999</v>
      </c>
    </row>
    <row r="43" spans="1:14" x14ac:dyDescent="0.25">
      <c r="A43" s="72"/>
      <c r="B43" s="30" t="s">
        <v>29</v>
      </c>
      <c r="C43" s="9">
        <v>0</v>
      </c>
      <c r="D43" s="56" t="s">
        <v>89</v>
      </c>
      <c r="E43" s="9">
        <v>0</v>
      </c>
      <c r="F43" s="56" t="s">
        <v>89</v>
      </c>
      <c r="G43" s="9">
        <v>5</v>
      </c>
      <c r="H43" s="51">
        <v>0.83333333333333004</v>
      </c>
      <c r="I43" s="9">
        <v>1</v>
      </c>
      <c r="J43" s="51">
        <v>0.16666666666666999</v>
      </c>
      <c r="K43" s="9">
        <v>170</v>
      </c>
      <c r="L43" s="51">
        <v>0.82926829268293001</v>
      </c>
      <c r="M43" s="9">
        <v>35</v>
      </c>
      <c r="N43" s="51">
        <v>0.17073170731706999</v>
      </c>
    </row>
    <row r="44" spans="1:14" x14ac:dyDescent="0.25">
      <c r="A44" s="72"/>
      <c r="B44" s="30" t="s">
        <v>30</v>
      </c>
      <c r="C44" s="9">
        <v>0</v>
      </c>
      <c r="D44" s="56" t="s">
        <v>89</v>
      </c>
      <c r="E44" s="9">
        <v>0</v>
      </c>
      <c r="F44" s="56" t="s">
        <v>89</v>
      </c>
      <c r="G44" s="9">
        <v>2</v>
      </c>
      <c r="H44" s="51">
        <v>0.66666666666666996</v>
      </c>
      <c r="I44" s="9">
        <v>1</v>
      </c>
      <c r="J44" s="51">
        <v>0.33333333333332998</v>
      </c>
      <c r="K44" s="9">
        <v>146</v>
      </c>
      <c r="L44" s="51">
        <v>0.78074866310159996</v>
      </c>
      <c r="M44" s="9">
        <v>41</v>
      </c>
      <c r="N44" s="51">
        <v>0.21925133689840001</v>
      </c>
    </row>
    <row r="45" spans="1:14" x14ac:dyDescent="0.25">
      <c r="A45" s="72"/>
      <c r="B45" s="30" t="s">
        <v>31</v>
      </c>
      <c r="C45" s="9">
        <v>1</v>
      </c>
      <c r="D45" s="51">
        <v>1</v>
      </c>
      <c r="E45" s="9">
        <v>0</v>
      </c>
      <c r="F45" s="56" t="s">
        <v>89</v>
      </c>
      <c r="G45" s="9">
        <v>5</v>
      </c>
      <c r="H45" s="51">
        <v>0.71428571428570997</v>
      </c>
      <c r="I45" s="9">
        <v>2</v>
      </c>
      <c r="J45" s="51">
        <v>0.28571428571428997</v>
      </c>
      <c r="K45" s="9">
        <v>170</v>
      </c>
      <c r="L45" s="51">
        <v>0.75892857142856995</v>
      </c>
      <c r="M45" s="9">
        <v>54</v>
      </c>
      <c r="N45" s="51">
        <v>0.24107142857142999</v>
      </c>
    </row>
    <row r="46" spans="1:14" x14ac:dyDescent="0.25">
      <c r="A46" s="72"/>
      <c r="B46" s="30" t="s">
        <v>33</v>
      </c>
      <c r="C46" s="9">
        <v>2</v>
      </c>
      <c r="D46" s="51">
        <v>1</v>
      </c>
      <c r="E46" s="9">
        <v>0</v>
      </c>
      <c r="F46" s="56" t="s">
        <v>89</v>
      </c>
      <c r="G46" s="9">
        <v>2</v>
      </c>
      <c r="H46" s="51">
        <v>0.66666666666666996</v>
      </c>
      <c r="I46" s="9">
        <v>1</v>
      </c>
      <c r="J46" s="51">
        <v>0.33333333333332998</v>
      </c>
      <c r="K46" s="9">
        <v>219</v>
      </c>
      <c r="L46" s="51">
        <v>0.73</v>
      </c>
      <c r="M46" s="9">
        <v>81</v>
      </c>
      <c r="N46" s="51">
        <v>0.27</v>
      </c>
    </row>
    <row r="47" spans="1:14" x14ac:dyDescent="0.25">
      <c r="A47" s="72"/>
      <c r="B47" s="30" t="s">
        <v>34</v>
      </c>
      <c r="C47" s="9">
        <v>0</v>
      </c>
      <c r="D47" s="56" t="s">
        <v>89</v>
      </c>
      <c r="E47" s="9">
        <v>1</v>
      </c>
      <c r="F47" s="51">
        <v>1</v>
      </c>
      <c r="G47" s="9">
        <v>0</v>
      </c>
      <c r="H47" s="56" t="s">
        <v>89</v>
      </c>
      <c r="I47" s="9">
        <v>2</v>
      </c>
      <c r="J47" s="51">
        <v>1</v>
      </c>
      <c r="K47" s="9">
        <v>121</v>
      </c>
      <c r="L47" s="51">
        <v>0.66850828729281997</v>
      </c>
      <c r="M47" s="9">
        <v>60</v>
      </c>
      <c r="N47" s="51">
        <v>0.33149171270717998</v>
      </c>
    </row>
    <row r="48" spans="1:14" x14ac:dyDescent="0.25">
      <c r="A48" s="72"/>
      <c r="B48" s="30" t="s">
        <v>35</v>
      </c>
      <c r="C48" s="9">
        <v>2</v>
      </c>
      <c r="D48" s="51">
        <v>1</v>
      </c>
      <c r="E48" s="9">
        <v>0</v>
      </c>
      <c r="F48" s="56" t="s">
        <v>89</v>
      </c>
      <c r="G48" s="9">
        <v>5</v>
      </c>
      <c r="H48" s="51">
        <v>0.83333333333333004</v>
      </c>
      <c r="I48" s="9">
        <v>1</v>
      </c>
      <c r="J48" s="51">
        <v>0.16666666666666999</v>
      </c>
      <c r="K48" s="9">
        <v>304</v>
      </c>
      <c r="L48" s="51">
        <v>0.77551020408162996</v>
      </c>
      <c r="M48" s="9">
        <v>88</v>
      </c>
      <c r="N48" s="51">
        <v>0.22448979591837001</v>
      </c>
    </row>
    <row r="49" spans="1:14" x14ac:dyDescent="0.25">
      <c r="A49" s="72"/>
      <c r="B49" s="30" t="s">
        <v>37</v>
      </c>
      <c r="C49" s="9">
        <v>1</v>
      </c>
      <c r="D49" s="51">
        <v>1</v>
      </c>
      <c r="E49" s="9">
        <v>0</v>
      </c>
      <c r="F49" s="56" t="s">
        <v>89</v>
      </c>
      <c r="G49" s="9">
        <v>0</v>
      </c>
      <c r="H49" s="56" t="s">
        <v>89</v>
      </c>
      <c r="I49" s="9">
        <v>1</v>
      </c>
      <c r="J49" s="51">
        <v>1</v>
      </c>
      <c r="K49" s="9">
        <v>43</v>
      </c>
      <c r="L49" s="51">
        <v>0.79629629629630005</v>
      </c>
      <c r="M49" s="9">
        <v>11</v>
      </c>
      <c r="N49" s="51">
        <v>0.2037037037037</v>
      </c>
    </row>
    <row r="50" spans="1:14" x14ac:dyDescent="0.25">
      <c r="A50" s="72"/>
      <c r="B50" s="30" t="s">
        <v>38</v>
      </c>
      <c r="C50" s="9">
        <v>0</v>
      </c>
      <c r="D50" s="56" t="s">
        <v>89</v>
      </c>
      <c r="E50" s="9">
        <v>1</v>
      </c>
      <c r="F50" s="51">
        <v>1</v>
      </c>
      <c r="G50" s="47">
        <v>4</v>
      </c>
      <c r="H50" s="54">
        <v>1</v>
      </c>
      <c r="I50" s="47">
        <v>0</v>
      </c>
      <c r="J50" s="56" t="s">
        <v>89</v>
      </c>
      <c r="K50" s="9">
        <v>239</v>
      </c>
      <c r="L50" s="51">
        <v>0.81569965870307004</v>
      </c>
      <c r="M50" s="9">
        <v>54</v>
      </c>
      <c r="N50" s="51">
        <v>0.18430034129692999</v>
      </c>
    </row>
    <row r="51" spans="1:14" x14ac:dyDescent="0.25">
      <c r="A51" s="73"/>
      <c r="B51" s="31" t="s">
        <v>4</v>
      </c>
      <c r="C51" s="13">
        <v>6</v>
      </c>
      <c r="D51" s="52">
        <v>0.75</v>
      </c>
      <c r="E51" s="13">
        <v>2</v>
      </c>
      <c r="F51" s="52">
        <v>0.25</v>
      </c>
      <c r="G51" s="13">
        <v>23</v>
      </c>
      <c r="H51" s="52">
        <v>0.71875</v>
      </c>
      <c r="I51" s="13">
        <v>9</v>
      </c>
      <c r="J51" s="52">
        <v>0.28125</v>
      </c>
      <c r="K51" s="13">
        <v>1448</v>
      </c>
      <c r="L51" s="52">
        <v>0.77103301384452005</v>
      </c>
      <c r="M51" s="13">
        <v>430</v>
      </c>
      <c r="N51" s="52">
        <v>0.22896698615548</v>
      </c>
    </row>
    <row r="52" spans="1:14" x14ac:dyDescent="0.25">
      <c r="A52" s="12" t="s">
        <v>5</v>
      </c>
      <c r="B52" s="12" t="s">
        <v>6</v>
      </c>
      <c r="C52" s="13">
        <v>41</v>
      </c>
      <c r="D52" s="52">
        <v>0.74545454545455003</v>
      </c>
      <c r="E52" s="13">
        <v>14</v>
      </c>
      <c r="F52" s="52">
        <v>0.25454545454545002</v>
      </c>
      <c r="G52" s="13">
        <v>73</v>
      </c>
      <c r="H52" s="52">
        <v>0.66363636363636003</v>
      </c>
      <c r="I52" s="13">
        <v>37</v>
      </c>
      <c r="J52" s="52">
        <v>0.33636363636363997</v>
      </c>
      <c r="K52" s="13">
        <v>7319</v>
      </c>
      <c r="L52" s="52">
        <v>0.68632783195798996</v>
      </c>
      <c r="M52" s="13">
        <v>3345</v>
      </c>
      <c r="N52" s="52">
        <v>0.31367216804200998</v>
      </c>
    </row>
  </sheetData>
  <mergeCells count="9">
    <mergeCell ref="A42:A51"/>
    <mergeCell ref="C33:F33"/>
    <mergeCell ref="G33:J33"/>
    <mergeCell ref="K33:N33"/>
    <mergeCell ref="A5:A8"/>
    <mergeCell ref="A9:A13"/>
    <mergeCell ref="A14:A26"/>
    <mergeCell ref="A35:A36"/>
    <mergeCell ref="A37:A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654E-0FB1-4CFE-92F8-430D7FAB058F}">
  <dimension ref="A31:A34"/>
  <sheetViews>
    <sheetView workbookViewId="0">
      <selection activeCell="D35" sqref="D35"/>
    </sheetView>
  </sheetViews>
  <sheetFormatPr defaultRowHeight="15" x14ac:dyDescent="0.25"/>
  <cols>
    <col min="1" max="16384" width="9.140625" style="50"/>
  </cols>
  <sheetData>
    <row r="31" spans="1:1" x14ac:dyDescent="0.25">
      <c r="A31" s="49"/>
    </row>
    <row r="32" spans="1:1" x14ac:dyDescent="0.25">
      <c r="A32" s="3"/>
    </row>
    <row r="33" spans="1:1" x14ac:dyDescent="0.25">
      <c r="A33" s="49"/>
    </row>
    <row r="34" spans="1:1" x14ac:dyDescent="0.25">
      <c r="A34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tabSelected="1" workbookViewId="0">
      <selection activeCell="C14" sqref="C14:H25"/>
    </sheetView>
  </sheetViews>
  <sheetFormatPr defaultRowHeight="15" x14ac:dyDescent="0.25"/>
  <cols>
    <col min="1" max="2" width="9.140625" style="2"/>
    <col min="3" max="14" width="13" style="2" customWidth="1"/>
    <col min="15" max="15" width="5.5703125" style="2" customWidth="1"/>
    <col min="16" max="16" width="4.85546875" style="2" customWidth="1"/>
    <col min="17" max="19" width="4.5703125" style="2" bestFit="1" customWidth="1"/>
    <col min="20" max="261" width="9.140625" style="2"/>
    <col min="262" max="262" width="9.28515625" style="2" customWidth="1"/>
    <col min="263" max="271" width="9.140625" style="2"/>
    <col min="272" max="272" width="4.85546875" style="2" customWidth="1"/>
    <col min="273" max="275" width="4.5703125" style="2" bestFit="1" customWidth="1"/>
    <col min="276" max="517" width="9.140625" style="2"/>
    <col min="518" max="518" width="9.28515625" style="2" customWidth="1"/>
    <col min="519" max="527" width="9.140625" style="2"/>
    <col min="528" max="528" width="4.85546875" style="2" customWidth="1"/>
    <col min="529" max="531" width="4.5703125" style="2" bestFit="1" customWidth="1"/>
    <col min="532" max="773" width="9.140625" style="2"/>
    <col min="774" max="774" width="9.28515625" style="2" customWidth="1"/>
    <col min="775" max="783" width="9.140625" style="2"/>
    <col min="784" max="784" width="4.85546875" style="2" customWidth="1"/>
    <col min="785" max="787" width="4.5703125" style="2" bestFit="1" customWidth="1"/>
    <col min="788" max="1029" width="9.140625" style="2"/>
    <col min="1030" max="1030" width="9.28515625" style="2" customWidth="1"/>
    <col min="1031" max="1039" width="9.140625" style="2"/>
    <col min="1040" max="1040" width="4.85546875" style="2" customWidth="1"/>
    <col min="1041" max="1043" width="4.5703125" style="2" bestFit="1" customWidth="1"/>
    <col min="1044" max="1285" width="9.140625" style="2"/>
    <col min="1286" max="1286" width="9.28515625" style="2" customWidth="1"/>
    <col min="1287" max="1295" width="9.140625" style="2"/>
    <col min="1296" max="1296" width="4.85546875" style="2" customWidth="1"/>
    <col min="1297" max="1299" width="4.5703125" style="2" bestFit="1" customWidth="1"/>
    <col min="1300" max="1541" width="9.140625" style="2"/>
    <col min="1542" max="1542" width="9.28515625" style="2" customWidth="1"/>
    <col min="1543" max="1551" width="9.140625" style="2"/>
    <col min="1552" max="1552" width="4.85546875" style="2" customWidth="1"/>
    <col min="1553" max="1555" width="4.5703125" style="2" bestFit="1" customWidth="1"/>
    <col min="1556" max="1797" width="9.140625" style="2"/>
    <col min="1798" max="1798" width="9.28515625" style="2" customWidth="1"/>
    <col min="1799" max="1807" width="9.140625" style="2"/>
    <col min="1808" max="1808" width="4.85546875" style="2" customWidth="1"/>
    <col min="1809" max="1811" width="4.5703125" style="2" bestFit="1" customWidth="1"/>
    <col min="1812" max="2053" width="9.140625" style="2"/>
    <col min="2054" max="2054" width="9.28515625" style="2" customWidth="1"/>
    <col min="2055" max="2063" width="9.140625" style="2"/>
    <col min="2064" max="2064" width="4.85546875" style="2" customWidth="1"/>
    <col min="2065" max="2067" width="4.5703125" style="2" bestFit="1" customWidth="1"/>
    <col min="2068" max="2309" width="9.140625" style="2"/>
    <col min="2310" max="2310" width="9.28515625" style="2" customWidth="1"/>
    <col min="2311" max="2319" width="9.140625" style="2"/>
    <col min="2320" max="2320" width="4.85546875" style="2" customWidth="1"/>
    <col min="2321" max="2323" width="4.5703125" style="2" bestFit="1" customWidth="1"/>
    <col min="2324" max="2565" width="9.140625" style="2"/>
    <col min="2566" max="2566" width="9.28515625" style="2" customWidth="1"/>
    <col min="2567" max="2575" width="9.140625" style="2"/>
    <col min="2576" max="2576" width="4.85546875" style="2" customWidth="1"/>
    <col min="2577" max="2579" width="4.5703125" style="2" bestFit="1" customWidth="1"/>
    <col min="2580" max="2821" width="9.140625" style="2"/>
    <col min="2822" max="2822" width="9.28515625" style="2" customWidth="1"/>
    <col min="2823" max="2831" width="9.140625" style="2"/>
    <col min="2832" max="2832" width="4.85546875" style="2" customWidth="1"/>
    <col min="2833" max="2835" width="4.5703125" style="2" bestFit="1" customWidth="1"/>
    <col min="2836" max="3077" width="9.140625" style="2"/>
    <col min="3078" max="3078" width="9.28515625" style="2" customWidth="1"/>
    <col min="3079" max="3087" width="9.140625" style="2"/>
    <col min="3088" max="3088" width="4.85546875" style="2" customWidth="1"/>
    <col min="3089" max="3091" width="4.5703125" style="2" bestFit="1" customWidth="1"/>
    <col min="3092" max="3333" width="9.140625" style="2"/>
    <col min="3334" max="3334" width="9.28515625" style="2" customWidth="1"/>
    <col min="3335" max="3343" width="9.140625" style="2"/>
    <col min="3344" max="3344" width="4.85546875" style="2" customWidth="1"/>
    <col min="3345" max="3347" width="4.5703125" style="2" bestFit="1" customWidth="1"/>
    <col min="3348" max="3589" width="9.140625" style="2"/>
    <col min="3590" max="3590" width="9.28515625" style="2" customWidth="1"/>
    <col min="3591" max="3599" width="9.140625" style="2"/>
    <col min="3600" max="3600" width="4.85546875" style="2" customWidth="1"/>
    <col min="3601" max="3603" width="4.5703125" style="2" bestFit="1" customWidth="1"/>
    <col min="3604" max="3845" width="9.140625" style="2"/>
    <col min="3846" max="3846" width="9.28515625" style="2" customWidth="1"/>
    <col min="3847" max="3855" width="9.140625" style="2"/>
    <col min="3856" max="3856" width="4.85546875" style="2" customWidth="1"/>
    <col min="3857" max="3859" width="4.5703125" style="2" bestFit="1" customWidth="1"/>
    <col min="3860" max="4101" width="9.140625" style="2"/>
    <col min="4102" max="4102" width="9.28515625" style="2" customWidth="1"/>
    <col min="4103" max="4111" width="9.140625" style="2"/>
    <col min="4112" max="4112" width="4.85546875" style="2" customWidth="1"/>
    <col min="4113" max="4115" width="4.5703125" style="2" bestFit="1" customWidth="1"/>
    <col min="4116" max="4357" width="9.140625" style="2"/>
    <col min="4358" max="4358" width="9.28515625" style="2" customWidth="1"/>
    <col min="4359" max="4367" width="9.140625" style="2"/>
    <col min="4368" max="4368" width="4.85546875" style="2" customWidth="1"/>
    <col min="4369" max="4371" width="4.5703125" style="2" bestFit="1" customWidth="1"/>
    <col min="4372" max="4613" width="9.140625" style="2"/>
    <col min="4614" max="4614" width="9.28515625" style="2" customWidth="1"/>
    <col min="4615" max="4623" width="9.140625" style="2"/>
    <col min="4624" max="4624" width="4.85546875" style="2" customWidth="1"/>
    <col min="4625" max="4627" width="4.5703125" style="2" bestFit="1" customWidth="1"/>
    <col min="4628" max="4869" width="9.140625" style="2"/>
    <col min="4870" max="4870" width="9.28515625" style="2" customWidth="1"/>
    <col min="4871" max="4879" width="9.140625" style="2"/>
    <col min="4880" max="4880" width="4.85546875" style="2" customWidth="1"/>
    <col min="4881" max="4883" width="4.5703125" style="2" bestFit="1" customWidth="1"/>
    <col min="4884" max="5125" width="9.140625" style="2"/>
    <col min="5126" max="5126" width="9.28515625" style="2" customWidth="1"/>
    <col min="5127" max="5135" width="9.140625" style="2"/>
    <col min="5136" max="5136" width="4.85546875" style="2" customWidth="1"/>
    <col min="5137" max="5139" width="4.5703125" style="2" bestFit="1" customWidth="1"/>
    <col min="5140" max="5381" width="9.140625" style="2"/>
    <col min="5382" max="5382" width="9.28515625" style="2" customWidth="1"/>
    <col min="5383" max="5391" width="9.140625" style="2"/>
    <col min="5392" max="5392" width="4.85546875" style="2" customWidth="1"/>
    <col min="5393" max="5395" width="4.5703125" style="2" bestFit="1" customWidth="1"/>
    <col min="5396" max="5637" width="9.140625" style="2"/>
    <col min="5638" max="5638" width="9.28515625" style="2" customWidth="1"/>
    <col min="5639" max="5647" width="9.140625" style="2"/>
    <col min="5648" max="5648" width="4.85546875" style="2" customWidth="1"/>
    <col min="5649" max="5651" width="4.5703125" style="2" bestFit="1" customWidth="1"/>
    <col min="5652" max="5893" width="9.140625" style="2"/>
    <col min="5894" max="5894" width="9.28515625" style="2" customWidth="1"/>
    <col min="5895" max="5903" width="9.140625" style="2"/>
    <col min="5904" max="5904" width="4.85546875" style="2" customWidth="1"/>
    <col min="5905" max="5907" width="4.5703125" style="2" bestFit="1" customWidth="1"/>
    <col min="5908" max="6149" width="9.140625" style="2"/>
    <col min="6150" max="6150" width="9.28515625" style="2" customWidth="1"/>
    <col min="6151" max="6159" width="9.140625" style="2"/>
    <col min="6160" max="6160" width="4.85546875" style="2" customWidth="1"/>
    <col min="6161" max="6163" width="4.5703125" style="2" bestFit="1" customWidth="1"/>
    <col min="6164" max="6405" width="9.140625" style="2"/>
    <col min="6406" max="6406" width="9.28515625" style="2" customWidth="1"/>
    <col min="6407" max="6415" width="9.140625" style="2"/>
    <col min="6416" max="6416" width="4.85546875" style="2" customWidth="1"/>
    <col min="6417" max="6419" width="4.5703125" style="2" bestFit="1" customWidth="1"/>
    <col min="6420" max="6661" width="9.140625" style="2"/>
    <col min="6662" max="6662" width="9.28515625" style="2" customWidth="1"/>
    <col min="6663" max="6671" width="9.140625" style="2"/>
    <col min="6672" max="6672" width="4.85546875" style="2" customWidth="1"/>
    <col min="6673" max="6675" width="4.5703125" style="2" bestFit="1" customWidth="1"/>
    <col min="6676" max="6917" width="9.140625" style="2"/>
    <col min="6918" max="6918" width="9.28515625" style="2" customWidth="1"/>
    <col min="6919" max="6927" width="9.140625" style="2"/>
    <col min="6928" max="6928" width="4.85546875" style="2" customWidth="1"/>
    <col min="6929" max="6931" width="4.5703125" style="2" bestFit="1" customWidth="1"/>
    <col min="6932" max="7173" width="9.140625" style="2"/>
    <col min="7174" max="7174" width="9.28515625" style="2" customWidth="1"/>
    <col min="7175" max="7183" width="9.140625" style="2"/>
    <col min="7184" max="7184" width="4.85546875" style="2" customWidth="1"/>
    <col min="7185" max="7187" width="4.5703125" style="2" bestFit="1" customWidth="1"/>
    <col min="7188" max="7429" width="9.140625" style="2"/>
    <col min="7430" max="7430" width="9.28515625" style="2" customWidth="1"/>
    <col min="7431" max="7439" width="9.140625" style="2"/>
    <col min="7440" max="7440" width="4.85546875" style="2" customWidth="1"/>
    <col min="7441" max="7443" width="4.5703125" style="2" bestFit="1" customWidth="1"/>
    <col min="7444" max="7685" width="9.140625" style="2"/>
    <col min="7686" max="7686" width="9.28515625" style="2" customWidth="1"/>
    <col min="7687" max="7695" width="9.140625" style="2"/>
    <col min="7696" max="7696" width="4.85546875" style="2" customWidth="1"/>
    <col min="7697" max="7699" width="4.5703125" style="2" bestFit="1" customWidth="1"/>
    <col min="7700" max="7941" width="9.140625" style="2"/>
    <col min="7942" max="7942" width="9.28515625" style="2" customWidth="1"/>
    <col min="7943" max="7951" width="9.140625" style="2"/>
    <col min="7952" max="7952" width="4.85546875" style="2" customWidth="1"/>
    <col min="7953" max="7955" width="4.5703125" style="2" bestFit="1" customWidth="1"/>
    <col min="7956" max="8197" width="9.140625" style="2"/>
    <col min="8198" max="8198" width="9.28515625" style="2" customWidth="1"/>
    <col min="8199" max="8207" width="9.140625" style="2"/>
    <col min="8208" max="8208" width="4.85546875" style="2" customWidth="1"/>
    <col min="8209" max="8211" width="4.5703125" style="2" bestFit="1" customWidth="1"/>
    <col min="8212" max="8453" width="9.140625" style="2"/>
    <col min="8454" max="8454" width="9.28515625" style="2" customWidth="1"/>
    <col min="8455" max="8463" width="9.140625" style="2"/>
    <col min="8464" max="8464" width="4.85546875" style="2" customWidth="1"/>
    <col min="8465" max="8467" width="4.5703125" style="2" bestFit="1" customWidth="1"/>
    <col min="8468" max="8709" width="9.140625" style="2"/>
    <col min="8710" max="8710" width="9.28515625" style="2" customWidth="1"/>
    <col min="8711" max="8719" width="9.140625" style="2"/>
    <col min="8720" max="8720" width="4.85546875" style="2" customWidth="1"/>
    <col min="8721" max="8723" width="4.5703125" style="2" bestFit="1" customWidth="1"/>
    <col min="8724" max="8965" width="9.140625" style="2"/>
    <col min="8966" max="8966" width="9.28515625" style="2" customWidth="1"/>
    <col min="8967" max="8975" width="9.140625" style="2"/>
    <col min="8976" max="8976" width="4.85546875" style="2" customWidth="1"/>
    <col min="8977" max="8979" width="4.5703125" style="2" bestFit="1" customWidth="1"/>
    <col min="8980" max="9221" width="9.140625" style="2"/>
    <col min="9222" max="9222" width="9.28515625" style="2" customWidth="1"/>
    <col min="9223" max="9231" width="9.140625" style="2"/>
    <col min="9232" max="9232" width="4.85546875" style="2" customWidth="1"/>
    <col min="9233" max="9235" width="4.5703125" style="2" bestFit="1" customWidth="1"/>
    <col min="9236" max="9477" width="9.140625" style="2"/>
    <col min="9478" max="9478" width="9.28515625" style="2" customWidth="1"/>
    <col min="9479" max="9487" width="9.140625" style="2"/>
    <col min="9488" max="9488" width="4.85546875" style="2" customWidth="1"/>
    <col min="9489" max="9491" width="4.5703125" style="2" bestFit="1" customWidth="1"/>
    <col min="9492" max="9733" width="9.140625" style="2"/>
    <col min="9734" max="9734" width="9.28515625" style="2" customWidth="1"/>
    <col min="9735" max="9743" width="9.140625" style="2"/>
    <col min="9744" max="9744" width="4.85546875" style="2" customWidth="1"/>
    <col min="9745" max="9747" width="4.5703125" style="2" bestFit="1" customWidth="1"/>
    <col min="9748" max="9989" width="9.140625" style="2"/>
    <col min="9990" max="9990" width="9.28515625" style="2" customWidth="1"/>
    <col min="9991" max="9999" width="9.140625" style="2"/>
    <col min="10000" max="10000" width="4.85546875" style="2" customWidth="1"/>
    <col min="10001" max="10003" width="4.5703125" style="2" bestFit="1" customWidth="1"/>
    <col min="10004" max="10245" width="9.140625" style="2"/>
    <col min="10246" max="10246" width="9.28515625" style="2" customWidth="1"/>
    <col min="10247" max="10255" width="9.140625" style="2"/>
    <col min="10256" max="10256" width="4.85546875" style="2" customWidth="1"/>
    <col min="10257" max="10259" width="4.5703125" style="2" bestFit="1" customWidth="1"/>
    <col min="10260" max="10501" width="9.140625" style="2"/>
    <col min="10502" max="10502" width="9.28515625" style="2" customWidth="1"/>
    <col min="10503" max="10511" width="9.140625" style="2"/>
    <col min="10512" max="10512" width="4.85546875" style="2" customWidth="1"/>
    <col min="10513" max="10515" width="4.5703125" style="2" bestFit="1" customWidth="1"/>
    <col min="10516" max="10757" width="9.140625" style="2"/>
    <col min="10758" max="10758" width="9.28515625" style="2" customWidth="1"/>
    <col min="10759" max="10767" width="9.140625" style="2"/>
    <col min="10768" max="10768" width="4.85546875" style="2" customWidth="1"/>
    <col min="10769" max="10771" width="4.5703125" style="2" bestFit="1" customWidth="1"/>
    <col min="10772" max="11013" width="9.140625" style="2"/>
    <col min="11014" max="11014" width="9.28515625" style="2" customWidth="1"/>
    <col min="11015" max="11023" width="9.140625" style="2"/>
    <col min="11024" max="11024" width="4.85546875" style="2" customWidth="1"/>
    <col min="11025" max="11027" width="4.5703125" style="2" bestFit="1" customWidth="1"/>
    <col min="11028" max="11269" width="9.140625" style="2"/>
    <col min="11270" max="11270" width="9.28515625" style="2" customWidth="1"/>
    <col min="11271" max="11279" width="9.140625" style="2"/>
    <col min="11280" max="11280" width="4.85546875" style="2" customWidth="1"/>
    <col min="11281" max="11283" width="4.5703125" style="2" bestFit="1" customWidth="1"/>
    <col min="11284" max="11525" width="9.140625" style="2"/>
    <col min="11526" max="11526" width="9.28515625" style="2" customWidth="1"/>
    <col min="11527" max="11535" width="9.140625" style="2"/>
    <col min="11536" max="11536" width="4.85546875" style="2" customWidth="1"/>
    <col min="11537" max="11539" width="4.5703125" style="2" bestFit="1" customWidth="1"/>
    <col min="11540" max="11781" width="9.140625" style="2"/>
    <col min="11782" max="11782" width="9.28515625" style="2" customWidth="1"/>
    <col min="11783" max="11791" width="9.140625" style="2"/>
    <col min="11792" max="11792" width="4.85546875" style="2" customWidth="1"/>
    <col min="11793" max="11795" width="4.5703125" style="2" bestFit="1" customWidth="1"/>
    <col min="11796" max="12037" width="9.140625" style="2"/>
    <col min="12038" max="12038" width="9.28515625" style="2" customWidth="1"/>
    <col min="12039" max="12047" width="9.140625" style="2"/>
    <col min="12048" max="12048" width="4.85546875" style="2" customWidth="1"/>
    <col min="12049" max="12051" width="4.5703125" style="2" bestFit="1" customWidth="1"/>
    <col min="12052" max="12293" width="9.140625" style="2"/>
    <col min="12294" max="12294" width="9.28515625" style="2" customWidth="1"/>
    <col min="12295" max="12303" width="9.140625" style="2"/>
    <col min="12304" max="12304" width="4.85546875" style="2" customWidth="1"/>
    <col min="12305" max="12307" width="4.5703125" style="2" bestFit="1" customWidth="1"/>
    <col min="12308" max="12549" width="9.140625" style="2"/>
    <col min="12550" max="12550" width="9.28515625" style="2" customWidth="1"/>
    <col min="12551" max="12559" width="9.140625" style="2"/>
    <col min="12560" max="12560" width="4.85546875" style="2" customWidth="1"/>
    <col min="12561" max="12563" width="4.5703125" style="2" bestFit="1" customWidth="1"/>
    <col min="12564" max="12805" width="9.140625" style="2"/>
    <col min="12806" max="12806" width="9.28515625" style="2" customWidth="1"/>
    <col min="12807" max="12815" width="9.140625" style="2"/>
    <col min="12816" max="12816" width="4.85546875" style="2" customWidth="1"/>
    <col min="12817" max="12819" width="4.5703125" style="2" bestFit="1" customWidth="1"/>
    <col min="12820" max="13061" width="9.140625" style="2"/>
    <col min="13062" max="13062" width="9.28515625" style="2" customWidth="1"/>
    <col min="13063" max="13071" width="9.140625" style="2"/>
    <col min="13072" max="13072" width="4.85546875" style="2" customWidth="1"/>
    <col min="13073" max="13075" width="4.5703125" style="2" bestFit="1" customWidth="1"/>
    <col min="13076" max="13317" width="9.140625" style="2"/>
    <col min="13318" max="13318" width="9.28515625" style="2" customWidth="1"/>
    <col min="13319" max="13327" width="9.140625" style="2"/>
    <col min="13328" max="13328" width="4.85546875" style="2" customWidth="1"/>
    <col min="13329" max="13331" width="4.5703125" style="2" bestFit="1" customWidth="1"/>
    <col min="13332" max="13573" width="9.140625" style="2"/>
    <col min="13574" max="13574" width="9.28515625" style="2" customWidth="1"/>
    <col min="13575" max="13583" width="9.140625" style="2"/>
    <col min="13584" max="13584" width="4.85546875" style="2" customWidth="1"/>
    <col min="13585" max="13587" width="4.5703125" style="2" bestFit="1" customWidth="1"/>
    <col min="13588" max="13829" width="9.140625" style="2"/>
    <col min="13830" max="13830" width="9.28515625" style="2" customWidth="1"/>
    <col min="13831" max="13839" width="9.140625" style="2"/>
    <col min="13840" max="13840" width="4.85546875" style="2" customWidth="1"/>
    <col min="13841" max="13843" width="4.5703125" style="2" bestFit="1" customWidth="1"/>
    <col min="13844" max="14085" width="9.140625" style="2"/>
    <col min="14086" max="14086" width="9.28515625" style="2" customWidth="1"/>
    <col min="14087" max="14095" width="9.140625" style="2"/>
    <col min="14096" max="14096" width="4.85546875" style="2" customWidth="1"/>
    <col min="14097" max="14099" width="4.5703125" style="2" bestFit="1" customWidth="1"/>
    <col min="14100" max="14341" width="9.140625" style="2"/>
    <col min="14342" max="14342" width="9.28515625" style="2" customWidth="1"/>
    <col min="14343" max="14351" width="9.140625" style="2"/>
    <col min="14352" max="14352" width="4.85546875" style="2" customWidth="1"/>
    <col min="14353" max="14355" width="4.5703125" style="2" bestFit="1" customWidth="1"/>
    <col min="14356" max="14597" width="9.140625" style="2"/>
    <col min="14598" max="14598" width="9.28515625" style="2" customWidth="1"/>
    <col min="14599" max="14607" width="9.140625" style="2"/>
    <col min="14608" max="14608" width="4.85546875" style="2" customWidth="1"/>
    <col min="14609" max="14611" width="4.5703125" style="2" bestFit="1" customWidth="1"/>
    <col min="14612" max="14853" width="9.140625" style="2"/>
    <col min="14854" max="14854" width="9.28515625" style="2" customWidth="1"/>
    <col min="14855" max="14863" width="9.140625" style="2"/>
    <col min="14864" max="14864" width="4.85546875" style="2" customWidth="1"/>
    <col min="14865" max="14867" width="4.5703125" style="2" bestFit="1" customWidth="1"/>
    <col min="14868" max="15109" width="9.140625" style="2"/>
    <col min="15110" max="15110" width="9.28515625" style="2" customWidth="1"/>
    <col min="15111" max="15119" width="9.140625" style="2"/>
    <col min="15120" max="15120" width="4.85546875" style="2" customWidth="1"/>
    <col min="15121" max="15123" width="4.5703125" style="2" bestFit="1" customWidth="1"/>
    <col min="15124" max="15365" width="9.140625" style="2"/>
    <col min="15366" max="15366" width="9.28515625" style="2" customWidth="1"/>
    <col min="15367" max="15375" width="9.140625" style="2"/>
    <col min="15376" max="15376" width="4.85546875" style="2" customWidth="1"/>
    <col min="15377" max="15379" width="4.5703125" style="2" bestFit="1" customWidth="1"/>
    <col min="15380" max="15621" width="9.140625" style="2"/>
    <col min="15622" max="15622" width="9.28515625" style="2" customWidth="1"/>
    <col min="15623" max="15631" width="9.140625" style="2"/>
    <col min="15632" max="15632" width="4.85546875" style="2" customWidth="1"/>
    <col min="15633" max="15635" width="4.5703125" style="2" bestFit="1" customWidth="1"/>
    <col min="15636" max="15877" width="9.140625" style="2"/>
    <col min="15878" max="15878" width="9.28515625" style="2" customWidth="1"/>
    <col min="15879" max="15887" width="9.140625" style="2"/>
    <col min="15888" max="15888" width="4.85546875" style="2" customWidth="1"/>
    <col min="15889" max="15891" width="4.5703125" style="2" bestFit="1" customWidth="1"/>
    <col min="15892" max="16133" width="9.140625" style="2"/>
    <col min="16134" max="16134" width="9.28515625" style="2" customWidth="1"/>
    <col min="16135" max="16143" width="9.140625" style="2"/>
    <col min="16144" max="16144" width="4.85546875" style="2" customWidth="1"/>
    <col min="16145" max="16147" width="4.5703125" style="2" bestFit="1" customWidth="1"/>
    <col min="16148" max="16384" width="9.140625" style="2"/>
  </cols>
  <sheetData>
    <row r="1" spans="1:19" ht="15.75" x14ac:dyDescent="0.25">
      <c r="A1" s="4" t="s">
        <v>0</v>
      </c>
    </row>
    <row r="2" spans="1:19" ht="15.75" x14ac:dyDescent="0.25">
      <c r="A2" s="4" t="s">
        <v>1</v>
      </c>
    </row>
    <row r="3" spans="1:19" x14ac:dyDescent="0.25">
      <c r="A3" s="5"/>
    </row>
    <row r="4" spans="1:19" ht="75" x14ac:dyDescent="0.25">
      <c r="A4" s="35" t="s">
        <v>12</v>
      </c>
      <c r="B4" s="35" t="s">
        <v>39</v>
      </c>
      <c r="C4" s="7" t="s">
        <v>82</v>
      </c>
      <c r="D4" s="7" t="s">
        <v>81</v>
      </c>
      <c r="E4" s="7" t="s">
        <v>80</v>
      </c>
      <c r="F4" s="7" t="s">
        <v>79</v>
      </c>
      <c r="G4" s="7" t="s">
        <v>78</v>
      </c>
      <c r="H4" s="7" t="s">
        <v>53</v>
      </c>
      <c r="I4" s="8" t="s">
        <v>58</v>
      </c>
      <c r="J4" s="8" t="s">
        <v>57</v>
      </c>
      <c r="K4" s="8" t="s">
        <v>56</v>
      </c>
      <c r="L4" s="8" t="s">
        <v>55</v>
      </c>
      <c r="M4" s="8" t="s">
        <v>54</v>
      </c>
      <c r="N4" s="8" t="s">
        <v>52</v>
      </c>
      <c r="O4" s="25"/>
      <c r="P4" s="25"/>
    </row>
    <row r="5" spans="1:19" x14ac:dyDescent="0.25">
      <c r="A5" s="71" t="s">
        <v>40</v>
      </c>
      <c r="B5" s="29" t="s">
        <v>20</v>
      </c>
      <c r="C5" s="59">
        <v>0.88025889967637538</v>
      </c>
      <c r="D5" s="59">
        <v>0.88851351351351349</v>
      </c>
      <c r="E5" s="59">
        <v>0.85849056603773588</v>
      </c>
      <c r="F5" s="59">
        <v>0.80909090909090997</v>
      </c>
      <c r="G5" s="57">
        <v>0.84</v>
      </c>
      <c r="H5" s="59">
        <v>0.86894586894587</v>
      </c>
      <c r="I5" s="59">
        <v>0.11974110032362459</v>
      </c>
      <c r="J5" s="59">
        <v>0.11148648648648649</v>
      </c>
      <c r="K5" s="59">
        <v>0.14150943396226415</v>
      </c>
      <c r="L5" s="59">
        <v>0.19090909090909</v>
      </c>
      <c r="M5" s="59">
        <v>0.16</v>
      </c>
      <c r="N5" s="59">
        <v>0.13105413105413</v>
      </c>
      <c r="O5" s="37">
        <f t="shared" ref="O5:O27" si="0">$G$28</f>
        <v>0.79</v>
      </c>
      <c r="P5" s="11">
        <f t="shared" ref="P5:P26" si="1">$F$28</f>
        <v>0.75755995828988998</v>
      </c>
      <c r="Q5" s="11">
        <v>0.78</v>
      </c>
      <c r="R5" s="11">
        <v>0.8</v>
      </c>
      <c r="S5" s="11">
        <v>0.81</v>
      </c>
    </row>
    <row r="6" spans="1:19" x14ac:dyDescent="0.25">
      <c r="A6" s="72"/>
      <c r="B6" s="30" t="s">
        <v>21</v>
      </c>
      <c r="C6" s="59">
        <v>0.82989690721649489</v>
      </c>
      <c r="D6" s="59">
        <v>0.78064516129032258</v>
      </c>
      <c r="E6" s="59">
        <v>0.68263473053892221</v>
      </c>
      <c r="F6" s="59">
        <v>0.66850828729281997</v>
      </c>
      <c r="G6" s="57">
        <v>0.65</v>
      </c>
      <c r="H6" s="59">
        <v>0.64285714285714002</v>
      </c>
      <c r="I6" s="59">
        <v>0.17010309278350516</v>
      </c>
      <c r="J6" s="59">
        <v>0.21935483870967742</v>
      </c>
      <c r="K6" s="59">
        <v>0.31736526946107785</v>
      </c>
      <c r="L6" s="59">
        <v>0.33149171270717998</v>
      </c>
      <c r="M6" s="59">
        <v>0.35</v>
      </c>
      <c r="N6" s="59">
        <v>0.35714285714285998</v>
      </c>
      <c r="O6" s="37">
        <f t="shared" si="0"/>
        <v>0.79</v>
      </c>
      <c r="P6" s="11">
        <f t="shared" si="1"/>
        <v>0.75755995828988998</v>
      </c>
      <c r="Q6" s="11">
        <v>0.78</v>
      </c>
      <c r="R6" s="11">
        <v>0.8</v>
      </c>
      <c r="S6" s="11">
        <v>0.81</v>
      </c>
    </row>
    <row r="7" spans="1:19" x14ac:dyDescent="0.25">
      <c r="A7" s="72"/>
      <c r="B7" s="30" t="s">
        <v>22</v>
      </c>
      <c r="C7" s="59">
        <v>0.8677966101694915</v>
      </c>
      <c r="D7" s="59">
        <v>0.78640776699029125</v>
      </c>
      <c r="E7" s="59">
        <v>0.81039755351681952</v>
      </c>
      <c r="F7" s="59">
        <v>0.76527331189711001</v>
      </c>
      <c r="G7" s="57">
        <v>0.78</v>
      </c>
      <c r="H7" s="59">
        <v>0.78892733564013995</v>
      </c>
      <c r="I7" s="59">
        <v>0.13220338983050847</v>
      </c>
      <c r="J7" s="59">
        <v>0.21359223300970873</v>
      </c>
      <c r="K7" s="59">
        <v>0.18960244648318042</v>
      </c>
      <c r="L7" s="59">
        <v>0.23472668810288999</v>
      </c>
      <c r="M7" s="59">
        <v>0.22</v>
      </c>
      <c r="N7" s="59">
        <v>0.21107266435986</v>
      </c>
      <c r="O7" s="37">
        <f t="shared" si="0"/>
        <v>0.79</v>
      </c>
      <c r="P7" s="11">
        <f t="shared" si="1"/>
        <v>0.75755995828988998</v>
      </c>
      <c r="Q7" s="11">
        <v>0.78</v>
      </c>
      <c r="R7" s="11">
        <v>0.8</v>
      </c>
      <c r="S7" s="11">
        <v>0.81</v>
      </c>
    </row>
    <row r="8" spans="1:19" x14ac:dyDescent="0.25">
      <c r="A8" s="73"/>
      <c r="B8" s="31" t="s">
        <v>2</v>
      </c>
      <c r="C8" s="60">
        <v>0.86340852130325818</v>
      </c>
      <c r="D8" s="60">
        <v>0.82499999999999996</v>
      </c>
      <c r="E8" s="61">
        <v>0.80295566502463056</v>
      </c>
      <c r="F8" s="61">
        <v>0.76155717761556996</v>
      </c>
      <c r="G8" s="58">
        <v>0.78</v>
      </c>
      <c r="H8" s="60">
        <v>0.78588235294118003</v>
      </c>
      <c r="I8" s="60">
        <v>0.13659147869674185</v>
      </c>
      <c r="J8" s="60">
        <v>0.17499999999999999</v>
      </c>
      <c r="K8" s="61">
        <v>0.19704433497536947</v>
      </c>
      <c r="L8" s="60">
        <v>0.23844282238442999</v>
      </c>
      <c r="M8" s="60">
        <v>0.22</v>
      </c>
      <c r="N8" s="60">
        <v>0.21411764705882</v>
      </c>
      <c r="O8" s="37">
        <f t="shared" si="0"/>
        <v>0.79</v>
      </c>
      <c r="P8" s="11">
        <f t="shared" si="1"/>
        <v>0.75755995828988998</v>
      </c>
      <c r="Q8" s="11">
        <v>0.78</v>
      </c>
      <c r="R8" s="11">
        <v>0.8</v>
      </c>
      <c r="S8" s="11">
        <v>0.81</v>
      </c>
    </row>
    <row r="9" spans="1:19" x14ac:dyDescent="0.25">
      <c r="A9" s="71" t="s">
        <v>41</v>
      </c>
      <c r="B9" s="30" t="s">
        <v>23</v>
      </c>
      <c r="C9" s="59">
        <v>0.86415094339622645</v>
      </c>
      <c r="D9" s="59">
        <v>0.87083333333333335</v>
      </c>
      <c r="E9" s="59">
        <v>0.84013605442176875</v>
      </c>
      <c r="F9" s="59">
        <v>0.86075949367089</v>
      </c>
      <c r="G9" s="57">
        <v>0.85</v>
      </c>
      <c r="H9" s="59">
        <v>0.86234817813764997</v>
      </c>
      <c r="I9" s="59">
        <v>0.13584905660377358</v>
      </c>
      <c r="J9" s="59">
        <v>0.12916666666666668</v>
      </c>
      <c r="K9" s="59">
        <v>0.1598639455782313</v>
      </c>
      <c r="L9" s="59">
        <v>0.13924050632911</v>
      </c>
      <c r="M9" s="59">
        <v>0.15</v>
      </c>
      <c r="N9" s="59">
        <v>0.13765182186235</v>
      </c>
      <c r="O9" s="37">
        <f t="shared" si="0"/>
        <v>0.79</v>
      </c>
      <c r="P9" s="11">
        <f t="shared" si="1"/>
        <v>0.75755995828988998</v>
      </c>
      <c r="Q9" s="11">
        <v>0.78</v>
      </c>
      <c r="R9" s="11">
        <v>0.8</v>
      </c>
      <c r="S9" s="11">
        <v>0.81</v>
      </c>
    </row>
    <row r="10" spans="1:19" x14ac:dyDescent="0.25">
      <c r="A10" s="72"/>
      <c r="B10" s="30" t="s">
        <v>24</v>
      </c>
      <c r="C10" s="59">
        <v>0.25925925925925924</v>
      </c>
      <c r="D10" s="59">
        <v>0.10416666666666667</v>
      </c>
      <c r="E10" s="59">
        <v>7.5268817204301078E-2</v>
      </c>
      <c r="F10" s="59">
        <v>5.3191489361699998E-2</v>
      </c>
      <c r="G10" s="57">
        <v>0.65</v>
      </c>
      <c r="H10" s="59">
        <v>0.69607843137254999</v>
      </c>
      <c r="I10" s="59">
        <v>0.7407407407407407</v>
      </c>
      <c r="J10" s="59">
        <v>0.89583333333333337</v>
      </c>
      <c r="K10" s="59">
        <v>0.92473118279569888</v>
      </c>
      <c r="L10" s="59">
        <v>0.94680851063829996</v>
      </c>
      <c r="M10" s="59">
        <v>0.35</v>
      </c>
      <c r="N10" s="59">
        <v>0.30392156862745001</v>
      </c>
      <c r="O10" s="37">
        <f t="shared" si="0"/>
        <v>0.79</v>
      </c>
      <c r="P10" s="11">
        <f t="shared" si="1"/>
        <v>0.75755995828988998</v>
      </c>
      <c r="Q10" s="11">
        <v>0.78</v>
      </c>
      <c r="R10" s="11">
        <v>0.8</v>
      </c>
      <c r="S10" s="11">
        <v>0.81</v>
      </c>
    </row>
    <row r="11" spans="1:19" x14ac:dyDescent="0.25">
      <c r="A11" s="72"/>
      <c r="B11" s="30" t="s">
        <v>25</v>
      </c>
      <c r="C11" s="59">
        <v>0.77319587628865982</v>
      </c>
      <c r="D11" s="59">
        <v>0.83908045977011492</v>
      </c>
      <c r="E11" s="59">
        <v>0.79439252336448596</v>
      </c>
      <c r="F11" s="59">
        <v>0.76153846153846005</v>
      </c>
      <c r="G11" s="57">
        <v>0.79</v>
      </c>
      <c r="H11" s="59">
        <v>0.82905982905983</v>
      </c>
      <c r="I11" s="59">
        <v>0.22680412371134021</v>
      </c>
      <c r="J11" s="59">
        <v>0.16091954022988506</v>
      </c>
      <c r="K11" s="59">
        <v>0.20560747663551401</v>
      </c>
      <c r="L11" s="59">
        <v>0.23846153846154</v>
      </c>
      <c r="M11" s="59">
        <v>0.21</v>
      </c>
      <c r="N11" s="59">
        <v>0.17094017094017</v>
      </c>
      <c r="O11" s="37">
        <f t="shared" si="0"/>
        <v>0.79</v>
      </c>
      <c r="P11" s="11">
        <f t="shared" si="1"/>
        <v>0.75755995828988998</v>
      </c>
      <c r="Q11" s="11">
        <v>0.78</v>
      </c>
      <c r="R11" s="11">
        <v>0.8</v>
      </c>
      <c r="S11" s="11">
        <v>0.81</v>
      </c>
    </row>
    <row r="12" spans="1:19" x14ac:dyDescent="0.25">
      <c r="A12" s="72"/>
      <c r="B12" s="30" t="s">
        <v>26</v>
      </c>
      <c r="C12" s="59">
        <v>0.82291666666666663</v>
      </c>
      <c r="D12" s="59">
        <v>0.8359375</v>
      </c>
      <c r="E12" s="59">
        <v>0.85401459854014594</v>
      </c>
      <c r="F12" s="59">
        <v>0.80281690140844997</v>
      </c>
      <c r="G12" s="57">
        <v>0.78</v>
      </c>
      <c r="H12" s="59">
        <v>0.84426229508197004</v>
      </c>
      <c r="I12" s="59">
        <v>0.17708333333333334</v>
      </c>
      <c r="J12" s="59">
        <v>0.1640625</v>
      </c>
      <c r="K12" s="59">
        <v>0.145985401459854</v>
      </c>
      <c r="L12" s="59">
        <v>0.19718309859155</v>
      </c>
      <c r="M12" s="59">
        <v>0.22</v>
      </c>
      <c r="N12" s="59">
        <v>0.15573770491802999</v>
      </c>
      <c r="O12" s="37">
        <f t="shared" si="0"/>
        <v>0.79</v>
      </c>
      <c r="P12" s="11">
        <f t="shared" si="1"/>
        <v>0.75755995828988998</v>
      </c>
      <c r="Q12" s="11">
        <v>0.78</v>
      </c>
      <c r="R12" s="11">
        <v>0.8</v>
      </c>
      <c r="S12" s="11">
        <v>0.81</v>
      </c>
    </row>
    <row r="13" spans="1:19" x14ac:dyDescent="0.25">
      <c r="A13" s="73"/>
      <c r="B13" s="31" t="s">
        <v>3</v>
      </c>
      <c r="C13" s="61">
        <v>0.72614840989399299</v>
      </c>
      <c r="D13" s="61">
        <v>0.72413793103448276</v>
      </c>
      <c r="E13" s="61">
        <v>0.72266244057052298</v>
      </c>
      <c r="F13" s="61">
        <v>0.69983416252073005</v>
      </c>
      <c r="G13" s="58">
        <v>0.79</v>
      </c>
      <c r="H13" s="60">
        <v>0.82312925170067996</v>
      </c>
      <c r="I13" s="61">
        <v>0.27385159010600707</v>
      </c>
      <c r="J13" s="61">
        <v>0.27586206896551724</v>
      </c>
      <c r="K13" s="61">
        <v>0.27733755942947702</v>
      </c>
      <c r="L13" s="61">
        <v>0.30016583747927</v>
      </c>
      <c r="M13" s="61">
        <v>0.21</v>
      </c>
      <c r="N13" s="60">
        <v>0.17687074829932001</v>
      </c>
      <c r="O13" s="37">
        <f t="shared" si="0"/>
        <v>0.79</v>
      </c>
      <c r="P13" s="11">
        <f t="shared" si="1"/>
        <v>0.75755995828988998</v>
      </c>
      <c r="Q13" s="11">
        <v>0.78</v>
      </c>
      <c r="R13" s="11">
        <v>0.8</v>
      </c>
      <c r="S13" s="11">
        <v>0.81</v>
      </c>
    </row>
    <row r="14" spans="1:19" x14ac:dyDescent="0.25">
      <c r="A14" s="71" t="s">
        <v>42</v>
      </c>
      <c r="B14" s="30" t="s">
        <v>27</v>
      </c>
      <c r="C14" s="59">
        <v>0.81818181818181823</v>
      </c>
      <c r="D14" s="59">
        <v>1</v>
      </c>
      <c r="E14" s="57">
        <v>0.7</v>
      </c>
      <c r="F14" s="57">
        <v>1</v>
      </c>
      <c r="G14" s="57">
        <v>0.67</v>
      </c>
      <c r="H14" s="65">
        <v>0.875</v>
      </c>
      <c r="I14" s="59">
        <v>0.18181818181818182</v>
      </c>
      <c r="J14" s="59">
        <v>0</v>
      </c>
      <c r="K14" s="57">
        <v>0.3</v>
      </c>
      <c r="L14" s="59">
        <v>0</v>
      </c>
      <c r="M14" s="59">
        <v>0.33</v>
      </c>
      <c r="N14" s="59">
        <v>0.125</v>
      </c>
      <c r="O14" s="37">
        <f t="shared" si="0"/>
        <v>0.79</v>
      </c>
      <c r="P14" s="11">
        <f t="shared" si="1"/>
        <v>0.75755995828988998</v>
      </c>
      <c r="Q14" s="11">
        <v>0.78</v>
      </c>
      <c r="R14" s="11">
        <v>0.8</v>
      </c>
      <c r="S14" s="11">
        <v>0.81</v>
      </c>
    </row>
    <row r="15" spans="1:19" x14ac:dyDescent="0.25">
      <c r="A15" s="72"/>
      <c r="B15" s="30" t="s">
        <v>28</v>
      </c>
      <c r="C15" s="64" t="s">
        <v>89</v>
      </c>
      <c r="D15" s="64" t="s">
        <v>89</v>
      </c>
      <c r="E15" s="64" t="s">
        <v>89</v>
      </c>
      <c r="F15" s="64" t="s">
        <v>89</v>
      </c>
      <c r="G15" s="64" t="s">
        <v>89</v>
      </c>
      <c r="H15" s="64" t="s">
        <v>89</v>
      </c>
      <c r="I15" s="64" t="s">
        <v>89</v>
      </c>
      <c r="J15" s="64" t="s">
        <v>89</v>
      </c>
      <c r="K15" s="64" t="s">
        <v>89</v>
      </c>
      <c r="L15" s="64" t="s">
        <v>89</v>
      </c>
      <c r="M15" s="64" t="s">
        <v>89</v>
      </c>
      <c r="N15" s="64" t="s">
        <v>89</v>
      </c>
      <c r="O15" s="37">
        <f t="shared" si="0"/>
        <v>0.79</v>
      </c>
      <c r="P15" s="11">
        <f t="shared" si="1"/>
        <v>0.75755995828988998</v>
      </c>
      <c r="Q15" s="11">
        <v>0.78</v>
      </c>
      <c r="R15" s="11">
        <v>0.8</v>
      </c>
      <c r="S15" s="11">
        <v>0.81</v>
      </c>
    </row>
    <row r="16" spans="1:19" x14ac:dyDescent="0.25">
      <c r="A16" s="72"/>
      <c r="B16" s="30" t="s">
        <v>29</v>
      </c>
      <c r="C16" s="59">
        <v>0.8545454545454545</v>
      </c>
      <c r="D16" s="59">
        <v>0.87272727272727268</v>
      </c>
      <c r="E16" s="59">
        <v>0.84313725490196079</v>
      </c>
      <c r="F16" s="59">
        <v>0.77777777777778001</v>
      </c>
      <c r="G16" s="57">
        <v>0.82</v>
      </c>
      <c r="H16" s="65">
        <v>0.67567567567567999</v>
      </c>
      <c r="I16" s="59">
        <v>0.14545454545454545</v>
      </c>
      <c r="J16" s="59">
        <v>0.12727272727272726</v>
      </c>
      <c r="K16" s="59">
        <v>0.15686274509803921</v>
      </c>
      <c r="L16" s="59">
        <v>0.22222222222221999</v>
      </c>
      <c r="M16" s="59">
        <v>0.18</v>
      </c>
      <c r="N16" s="59">
        <v>0.32432432432432001</v>
      </c>
      <c r="O16" s="37">
        <f t="shared" si="0"/>
        <v>0.79</v>
      </c>
      <c r="P16" s="11">
        <f t="shared" si="1"/>
        <v>0.75755995828988998</v>
      </c>
      <c r="Q16" s="11">
        <v>0.78</v>
      </c>
      <c r="R16" s="11">
        <v>0.8</v>
      </c>
      <c r="S16" s="11">
        <v>0.81</v>
      </c>
    </row>
    <row r="17" spans="1:19" x14ac:dyDescent="0.25">
      <c r="A17" s="72"/>
      <c r="B17" s="30" t="s">
        <v>30</v>
      </c>
      <c r="C17" s="59">
        <v>0.73333333333333328</v>
      </c>
      <c r="D17" s="59">
        <v>0.8</v>
      </c>
      <c r="E17" s="59">
        <v>0.92592592592592593</v>
      </c>
      <c r="F17" s="59">
        <v>0.87272727272727002</v>
      </c>
      <c r="G17" s="57">
        <v>0.75</v>
      </c>
      <c r="H17" s="65">
        <v>0.77083333333333004</v>
      </c>
      <c r="I17" s="59">
        <v>0.26666666666666666</v>
      </c>
      <c r="J17" s="59">
        <v>0.2</v>
      </c>
      <c r="K17" s="59">
        <v>7.407407407407407E-2</v>
      </c>
      <c r="L17" s="59">
        <v>0.12727272727273001</v>
      </c>
      <c r="M17" s="59">
        <v>0.25</v>
      </c>
      <c r="N17" s="59">
        <v>0.22916666666666999</v>
      </c>
      <c r="O17" s="37">
        <f t="shared" si="0"/>
        <v>0.79</v>
      </c>
      <c r="P17" s="11">
        <f t="shared" si="1"/>
        <v>0.75755995828988998</v>
      </c>
      <c r="Q17" s="11">
        <v>0.78</v>
      </c>
      <c r="R17" s="11">
        <v>0.8</v>
      </c>
      <c r="S17" s="11">
        <v>0.81</v>
      </c>
    </row>
    <row r="18" spans="1:19" x14ac:dyDescent="0.25">
      <c r="A18" s="72"/>
      <c r="B18" s="30" t="s">
        <v>31</v>
      </c>
      <c r="C18" s="59">
        <v>0.83673469387755106</v>
      </c>
      <c r="D18" s="59">
        <v>0.91836734693877553</v>
      </c>
      <c r="E18" s="59">
        <v>0.83783783783783783</v>
      </c>
      <c r="F18" s="59">
        <v>0.86111111111111005</v>
      </c>
      <c r="G18" s="57">
        <v>0.79</v>
      </c>
      <c r="H18" s="65">
        <v>0.85714285714285998</v>
      </c>
      <c r="I18" s="59">
        <v>0.16326530612244897</v>
      </c>
      <c r="J18" s="59">
        <v>8.1632653061224483E-2</v>
      </c>
      <c r="K18" s="59">
        <v>0.16216216216216217</v>
      </c>
      <c r="L18" s="59">
        <v>0.13888888888889001</v>
      </c>
      <c r="M18" s="59">
        <v>0.21</v>
      </c>
      <c r="N18" s="59">
        <v>0.14285714285713999</v>
      </c>
      <c r="O18" s="37">
        <f t="shared" si="0"/>
        <v>0.79</v>
      </c>
      <c r="P18" s="11">
        <f t="shared" si="1"/>
        <v>0.75755995828988998</v>
      </c>
      <c r="Q18" s="11">
        <v>0.78</v>
      </c>
      <c r="R18" s="11">
        <v>0.8</v>
      </c>
      <c r="S18" s="11">
        <v>0.81</v>
      </c>
    </row>
    <row r="19" spans="1:19" x14ac:dyDescent="0.25">
      <c r="A19" s="72"/>
      <c r="B19" s="30" t="s">
        <v>32</v>
      </c>
      <c r="C19" s="59">
        <v>0.82222222222222219</v>
      </c>
      <c r="D19" s="59">
        <v>0.94117647058823528</v>
      </c>
      <c r="E19" s="59">
        <v>0.78378378378378377</v>
      </c>
      <c r="F19" s="59">
        <v>0.82608695652174002</v>
      </c>
      <c r="G19" s="57">
        <v>0.89</v>
      </c>
      <c r="H19" s="59">
        <v>0.90625</v>
      </c>
      <c r="I19" s="59">
        <v>0.17777777777777778</v>
      </c>
      <c r="J19" s="59">
        <v>5.8823529411764705E-2</v>
      </c>
      <c r="K19" s="59">
        <v>0.21621621621621623</v>
      </c>
      <c r="L19" s="59">
        <v>0.17391304347826</v>
      </c>
      <c r="M19" s="59">
        <v>0.11</v>
      </c>
      <c r="N19" s="59">
        <v>9.375E-2</v>
      </c>
      <c r="O19" s="37">
        <f t="shared" si="0"/>
        <v>0.79</v>
      </c>
      <c r="P19" s="11">
        <f t="shared" si="1"/>
        <v>0.75755995828988998</v>
      </c>
      <c r="Q19" s="11">
        <v>0.78</v>
      </c>
      <c r="R19" s="11">
        <v>0.8</v>
      </c>
      <c r="S19" s="11">
        <v>0.81</v>
      </c>
    </row>
    <row r="20" spans="1:19" x14ac:dyDescent="0.25">
      <c r="A20" s="72"/>
      <c r="B20" s="30" t="s">
        <v>33</v>
      </c>
      <c r="C20" s="59">
        <v>0.83720930232558144</v>
      </c>
      <c r="D20" s="59">
        <v>0.80508474576271183</v>
      </c>
      <c r="E20" s="59">
        <v>0.88888888888888884</v>
      </c>
      <c r="F20" s="59">
        <v>0.87850467289720002</v>
      </c>
      <c r="G20" s="57">
        <v>0.81</v>
      </c>
      <c r="H20" s="59">
        <v>0.85294117647058998</v>
      </c>
      <c r="I20" s="59">
        <v>0.16279069767441862</v>
      </c>
      <c r="J20" s="59">
        <v>0.19491525423728814</v>
      </c>
      <c r="K20" s="59">
        <v>0.1111111111111111</v>
      </c>
      <c r="L20" s="59">
        <v>0.1214953271028</v>
      </c>
      <c r="M20" s="59">
        <v>0.19</v>
      </c>
      <c r="N20" s="59">
        <v>0.14705882352940999</v>
      </c>
      <c r="O20" s="37">
        <f t="shared" si="0"/>
        <v>0.79</v>
      </c>
      <c r="P20" s="11">
        <f t="shared" si="1"/>
        <v>0.75755995828988998</v>
      </c>
      <c r="Q20" s="11">
        <v>0.78</v>
      </c>
      <c r="R20" s="11">
        <v>0.8</v>
      </c>
      <c r="S20" s="11">
        <v>0.81</v>
      </c>
    </row>
    <row r="21" spans="1:19" x14ac:dyDescent="0.25">
      <c r="A21" s="72"/>
      <c r="B21" s="30" t="s">
        <v>34</v>
      </c>
      <c r="C21" s="59">
        <v>0.92307692307692313</v>
      </c>
      <c r="D21" s="59">
        <v>0.86363636363636365</v>
      </c>
      <c r="E21" s="59">
        <v>0.8571428571428571</v>
      </c>
      <c r="F21" s="59">
        <v>0.94117647058824006</v>
      </c>
      <c r="G21" s="57">
        <v>0.63</v>
      </c>
      <c r="H21" s="59">
        <v>1</v>
      </c>
      <c r="I21" s="59">
        <v>7.6923076923076927E-2</v>
      </c>
      <c r="J21" s="59">
        <v>0.13636363636363635</v>
      </c>
      <c r="K21" s="59">
        <v>0.14285714285714285</v>
      </c>
      <c r="L21" s="59">
        <v>5.882352941176E-2</v>
      </c>
      <c r="M21" s="59">
        <v>0.37</v>
      </c>
      <c r="N21" s="64" t="s">
        <v>89</v>
      </c>
      <c r="O21" s="37">
        <f t="shared" si="0"/>
        <v>0.79</v>
      </c>
      <c r="P21" s="11">
        <f t="shared" si="1"/>
        <v>0.75755995828988998</v>
      </c>
      <c r="Q21" s="11">
        <v>0.78</v>
      </c>
      <c r="R21" s="11">
        <v>0.8</v>
      </c>
      <c r="S21" s="11">
        <v>0.81</v>
      </c>
    </row>
    <row r="22" spans="1:19" x14ac:dyDescent="0.25">
      <c r="A22" s="72"/>
      <c r="B22" s="30" t="s">
        <v>35</v>
      </c>
      <c r="C22" s="59">
        <v>0.79487179487179482</v>
      </c>
      <c r="D22" s="59">
        <v>0.75862068965517238</v>
      </c>
      <c r="E22" s="59">
        <v>0.67123287671232879</v>
      </c>
      <c r="F22" s="59">
        <v>0.70526315789474003</v>
      </c>
      <c r="G22" s="57">
        <v>0.72</v>
      </c>
      <c r="H22" s="59">
        <v>0.75308641975308999</v>
      </c>
      <c r="I22" s="59">
        <v>0.20512820512820512</v>
      </c>
      <c r="J22" s="59">
        <v>0.2413793103448276</v>
      </c>
      <c r="K22" s="59">
        <v>0.32876712328767121</v>
      </c>
      <c r="L22" s="59">
        <v>0.29473684210526002</v>
      </c>
      <c r="M22" s="59">
        <v>0.28000000000000003</v>
      </c>
      <c r="N22" s="59">
        <v>0.24691358024691001</v>
      </c>
      <c r="O22" s="37">
        <f t="shared" si="0"/>
        <v>0.79</v>
      </c>
      <c r="P22" s="11">
        <f t="shared" si="1"/>
        <v>0.75755995828988998</v>
      </c>
      <c r="Q22" s="11">
        <v>0.78</v>
      </c>
      <c r="R22" s="11">
        <v>0.8</v>
      </c>
      <c r="S22" s="11">
        <v>0.81</v>
      </c>
    </row>
    <row r="23" spans="1:19" x14ac:dyDescent="0.25">
      <c r="A23" s="72"/>
      <c r="B23" s="30" t="s">
        <v>36</v>
      </c>
      <c r="C23" s="59">
        <v>0.84210526315789469</v>
      </c>
      <c r="D23" s="59">
        <v>0.84615384615384615</v>
      </c>
      <c r="E23" s="59">
        <v>1</v>
      </c>
      <c r="F23" s="59">
        <v>0.66666666666666996</v>
      </c>
      <c r="G23" s="57">
        <v>0.5</v>
      </c>
      <c r="H23" s="59">
        <v>0.75</v>
      </c>
      <c r="I23" s="59">
        <v>0.15789473684210525</v>
      </c>
      <c r="J23" s="59">
        <v>0.15384615384615385</v>
      </c>
      <c r="K23" s="59">
        <v>0</v>
      </c>
      <c r="L23" s="59">
        <v>0.33333333333332998</v>
      </c>
      <c r="M23" s="59">
        <v>0.5</v>
      </c>
      <c r="N23" s="59">
        <v>0.25</v>
      </c>
      <c r="O23" s="37">
        <f t="shared" si="0"/>
        <v>0.79</v>
      </c>
      <c r="P23" s="11">
        <f t="shared" si="1"/>
        <v>0.75755995828988998</v>
      </c>
      <c r="Q23" s="11">
        <v>0.78</v>
      </c>
      <c r="R23" s="11">
        <v>0.8</v>
      </c>
      <c r="S23" s="11">
        <v>0.81</v>
      </c>
    </row>
    <row r="24" spans="1:19" x14ac:dyDescent="0.25">
      <c r="A24" s="72"/>
      <c r="B24" s="30" t="s">
        <v>37</v>
      </c>
      <c r="C24" s="59">
        <v>0.87878787878787878</v>
      </c>
      <c r="D24" s="59">
        <v>0.88372093023255816</v>
      </c>
      <c r="E24" s="59">
        <v>0.95833333333333337</v>
      </c>
      <c r="F24" s="59">
        <v>0.90625</v>
      </c>
      <c r="G24" s="57">
        <v>1</v>
      </c>
      <c r="H24" s="59">
        <v>0.95833333333333004</v>
      </c>
      <c r="I24" s="59">
        <v>0.12121212121212122</v>
      </c>
      <c r="J24" s="59">
        <v>0.11627906976744186</v>
      </c>
      <c r="K24" s="59">
        <v>4.1666666666666664E-2</v>
      </c>
      <c r="L24" s="59">
        <v>9.375E-2</v>
      </c>
      <c r="M24" s="59">
        <v>0</v>
      </c>
      <c r="N24" s="59">
        <v>4.1666666666670002E-2</v>
      </c>
      <c r="O24" s="37">
        <f t="shared" si="0"/>
        <v>0.79</v>
      </c>
      <c r="P24" s="11">
        <f t="shared" si="1"/>
        <v>0.75755995828988998</v>
      </c>
      <c r="Q24" s="11">
        <v>0.78</v>
      </c>
      <c r="R24" s="11">
        <v>0.8</v>
      </c>
      <c r="S24" s="11">
        <v>0.81</v>
      </c>
    </row>
    <row r="25" spans="1:19" x14ac:dyDescent="0.25">
      <c r="A25" s="72"/>
      <c r="B25" s="30" t="s">
        <v>38</v>
      </c>
      <c r="C25" s="59">
        <v>0.76666666666666672</v>
      </c>
      <c r="D25" s="59">
        <v>0.80701754385964908</v>
      </c>
      <c r="E25" s="59">
        <v>0.73584905660377353</v>
      </c>
      <c r="F25" s="59">
        <v>0.76470588235294001</v>
      </c>
      <c r="G25" s="57">
        <v>0.85</v>
      </c>
      <c r="H25" s="59">
        <v>0.75</v>
      </c>
      <c r="I25" s="59">
        <v>0.23333333333333334</v>
      </c>
      <c r="J25" s="59">
        <v>0.19298245614035087</v>
      </c>
      <c r="K25" s="59">
        <v>0.26415094339622641</v>
      </c>
      <c r="L25" s="59">
        <v>0.23529411764706001</v>
      </c>
      <c r="M25" s="59">
        <v>0.15</v>
      </c>
      <c r="N25" s="59">
        <v>0.25</v>
      </c>
      <c r="O25" s="37">
        <f t="shared" si="0"/>
        <v>0.79</v>
      </c>
      <c r="P25" s="11">
        <f t="shared" si="1"/>
        <v>0.75755995828988998</v>
      </c>
      <c r="Q25" s="11">
        <v>0.78</v>
      </c>
      <c r="R25" s="11">
        <v>0.8</v>
      </c>
      <c r="S25" s="11">
        <v>0.81</v>
      </c>
    </row>
    <row r="26" spans="1:19" x14ac:dyDescent="0.25">
      <c r="A26" s="73"/>
      <c r="B26" s="31" t="s">
        <v>4</v>
      </c>
      <c r="C26" s="61">
        <v>0.82638888888888884</v>
      </c>
      <c r="D26" s="61">
        <v>0.83826086956521739</v>
      </c>
      <c r="E26" s="61">
        <v>0.82452431289640593</v>
      </c>
      <c r="F26" s="61">
        <v>0.82150101419877997</v>
      </c>
      <c r="G26" s="58">
        <v>0.8</v>
      </c>
      <c r="H26" s="60">
        <v>0.80825242718446999</v>
      </c>
      <c r="I26" s="61">
        <v>0.1736111111111111</v>
      </c>
      <c r="J26" s="61">
        <v>0.16173913043478261</v>
      </c>
      <c r="K26" s="61">
        <v>0.21282051282051281</v>
      </c>
      <c r="L26" s="61">
        <v>0.17849898580122001</v>
      </c>
      <c r="M26" s="61">
        <v>0.2</v>
      </c>
      <c r="N26" s="60">
        <v>0.19174757281553001</v>
      </c>
      <c r="O26" s="37">
        <f t="shared" si="0"/>
        <v>0.79</v>
      </c>
      <c r="P26" s="11">
        <f t="shared" si="1"/>
        <v>0.75755995828988998</v>
      </c>
      <c r="Q26" s="11">
        <v>0.78</v>
      </c>
      <c r="R26" s="11">
        <v>0.8</v>
      </c>
      <c r="S26" s="11">
        <v>0.81</v>
      </c>
    </row>
    <row r="27" spans="1:19" x14ac:dyDescent="0.25">
      <c r="A27" s="41" t="s">
        <v>51</v>
      </c>
      <c r="B27" s="30" t="s">
        <v>48</v>
      </c>
      <c r="C27" s="64" t="s">
        <v>89</v>
      </c>
      <c r="D27" s="64" t="s">
        <v>89</v>
      </c>
      <c r="E27" s="64" t="s">
        <v>89</v>
      </c>
      <c r="F27" s="64" t="s">
        <v>89</v>
      </c>
      <c r="G27" s="64" t="s">
        <v>89</v>
      </c>
      <c r="H27" s="64" t="s">
        <v>89</v>
      </c>
      <c r="I27" s="64" t="s">
        <v>89</v>
      </c>
      <c r="J27" s="64" t="s">
        <v>89</v>
      </c>
      <c r="K27" s="64" t="s">
        <v>89</v>
      </c>
      <c r="L27" s="64" t="s">
        <v>89</v>
      </c>
      <c r="M27" s="64" t="s">
        <v>89</v>
      </c>
      <c r="N27" s="64" t="s">
        <v>89</v>
      </c>
      <c r="O27" s="37">
        <f t="shared" si="0"/>
        <v>0.79</v>
      </c>
      <c r="P27" s="11"/>
      <c r="Q27" s="11"/>
      <c r="R27" s="11"/>
      <c r="S27" s="11"/>
    </row>
    <row r="28" spans="1:19" x14ac:dyDescent="0.25">
      <c r="A28" s="12" t="s">
        <v>5</v>
      </c>
      <c r="B28" s="12"/>
      <c r="C28" s="61">
        <v>0.81237113402061856</v>
      </c>
      <c r="D28" s="61">
        <v>0.79957582184517495</v>
      </c>
      <c r="E28" s="61">
        <v>0.78183716075156573</v>
      </c>
      <c r="F28" s="61">
        <v>0.75755995828988998</v>
      </c>
      <c r="G28" s="58">
        <v>0.79</v>
      </c>
      <c r="H28" s="60">
        <v>0.80270270270270005</v>
      </c>
      <c r="I28" s="61">
        <v>0.18762886597938144</v>
      </c>
      <c r="J28" s="61">
        <v>0.20042417815482502</v>
      </c>
      <c r="K28" s="61">
        <v>0.21816283924843424</v>
      </c>
      <c r="L28" s="61">
        <v>0.24244004171010999</v>
      </c>
      <c r="M28" s="61">
        <v>0.21</v>
      </c>
      <c r="N28" s="60">
        <v>0.1972972972973</v>
      </c>
      <c r="O28" s="26"/>
      <c r="P28" s="26"/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8"/>
  <sheetViews>
    <sheetView workbookViewId="0">
      <selection activeCell="L21" sqref="L21"/>
    </sheetView>
  </sheetViews>
  <sheetFormatPr defaultRowHeight="15" x14ac:dyDescent="0.25"/>
  <cols>
    <col min="1" max="2" width="9.140625" style="2"/>
    <col min="3" max="14" width="14.42578125" style="2" customWidth="1"/>
    <col min="15" max="15" width="5" style="2" customWidth="1"/>
    <col min="16" max="18" width="4.5703125" style="2" bestFit="1" customWidth="1"/>
    <col min="19" max="271" width="9.140625" style="2"/>
    <col min="272" max="274" width="4.5703125" style="2" bestFit="1" customWidth="1"/>
    <col min="275" max="527" width="9.140625" style="2"/>
    <col min="528" max="530" width="4.5703125" style="2" bestFit="1" customWidth="1"/>
    <col min="531" max="783" width="9.140625" style="2"/>
    <col min="784" max="786" width="4.5703125" style="2" bestFit="1" customWidth="1"/>
    <col min="787" max="1039" width="9.140625" style="2"/>
    <col min="1040" max="1042" width="4.5703125" style="2" bestFit="1" customWidth="1"/>
    <col min="1043" max="1295" width="9.140625" style="2"/>
    <col min="1296" max="1298" width="4.5703125" style="2" bestFit="1" customWidth="1"/>
    <col min="1299" max="1551" width="9.140625" style="2"/>
    <col min="1552" max="1554" width="4.5703125" style="2" bestFit="1" customWidth="1"/>
    <col min="1555" max="1807" width="9.140625" style="2"/>
    <col min="1808" max="1810" width="4.5703125" style="2" bestFit="1" customWidth="1"/>
    <col min="1811" max="2063" width="9.140625" style="2"/>
    <col min="2064" max="2066" width="4.5703125" style="2" bestFit="1" customWidth="1"/>
    <col min="2067" max="2319" width="9.140625" style="2"/>
    <col min="2320" max="2322" width="4.5703125" style="2" bestFit="1" customWidth="1"/>
    <col min="2323" max="2575" width="9.140625" style="2"/>
    <col min="2576" max="2578" width="4.5703125" style="2" bestFit="1" customWidth="1"/>
    <col min="2579" max="2831" width="9.140625" style="2"/>
    <col min="2832" max="2834" width="4.5703125" style="2" bestFit="1" customWidth="1"/>
    <col min="2835" max="3087" width="9.140625" style="2"/>
    <col min="3088" max="3090" width="4.5703125" style="2" bestFit="1" customWidth="1"/>
    <col min="3091" max="3343" width="9.140625" style="2"/>
    <col min="3344" max="3346" width="4.5703125" style="2" bestFit="1" customWidth="1"/>
    <col min="3347" max="3599" width="9.140625" style="2"/>
    <col min="3600" max="3602" width="4.5703125" style="2" bestFit="1" customWidth="1"/>
    <col min="3603" max="3855" width="9.140625" style="2"/>
    <col min="3856" max="3858" width="4.5703125" style="2" bestFit="1" customWidth="1"/>
    <col min="3859" max="4111" width="9.140625" style="2"/>
    <col min="4112" max="4114" width="4.5703125" style="2" bestFit="1" customWidth="1"/>
    <col min="4115" max="4367" width="9.140625" style="2"/>
    <col min="4368" max="4370" width="4.5703125" style="2" bestFit="1" customWidth="1"/>
    <col min="4371" max="4623" width="9.140625" style="2"/>
    <col min="4624" max="4626" width="4.5703125" style="2" bestFit="1" customWidth="1"/>
    <col min="4627" max="4879" width="9.140625" style="2"/>
    <col min="4880" max="4882" width="4.5703125" style="2" bestFit="1" customWidth="1"/>
    <col min="4883" max="5135" width="9.140625" style="2"/>
    <col min="5136" max="5138" width="4.5703125" style="2" bestFit="1" customWidth="1"/>
    <col min="5139" max="5391" width="9.140625" style="2"/>
    <col min="5392" max="5394" width="4.5703125" style="2" bestFit="1" customWidth="1"/>
    <col min="5395" max="5647" width="9.140625" style="2"/>
    <col min="5648" max="5650" width="4.5703125" style="2" bestFit="1" customWidth="1"/>
    <col min="5651" max="5903" width="9.140625" style="2"/>
    <col min="5904" max="5906" width="4.5703125" style="2" bestFit="1" customWidth="1"/>
    <col min="5907" max="6159" width="9.140625" style="2"/>
    <col min="6160" max="6162" width="4.5703125" style="2" bestFit="1" customWidth="1"/>
    <col min="6163" max="6415" width="9.140625" style="2"/>
    <col min="6416" max="6418" width="4.5703125" style="2" bestFit="1" customWidth="1"/>
    <col min="6419" max="6671" width="9.140625" style="2"/>
    <col min="6672" max="6674" width="4.5703125" style="2" bestFit="1" customWidth="1"/>
    <col min="6675" max="6927" width="9.140625" style="2"/>
    <col min="6928" max="6930" width="4.5703125" style="2" bestFit="1" customWidth="1"/>
    <col min="6931" max="7183" width="9.140625" style="2"/>
    <col min="7184" max="7186" width="4.5703125" style="2" bestFit="1" customWidth="1"/>
    <col min="7187" max="7439" width="9.140625" style="2"/>
    <col min="7440" max="7442" width="4.5703125" style="2" bestFit="1" customWidth="1"/>
    <col min="7443" max="7695" width="9.140625" style="2"/>
    <col min="7696" max="7698" width="4.5703125" style="2" bestFit="1" customWidth="1"/>
    <col min="7699" max="7951" width="9.140625" style="2"/>
    <col min="7952" max="7954" width="4.5703125" style="2" bestFit="1" customWidth="1"/>
    <col min="7955" max="8207" width="9.140625" style="2"/>
    <col min="8208" max="8210" width="4.5703125" style="2" bestFit="1" customWidth="1"/>
    <col min="8211" max="8463" width="9.140625" style="2"/>
    <col min="8464" max="8466" width="4.5703125" style="2" bestFit="1" customWidth="1"/>
    <col min="8467" max="8719" width="9.140625" style="2"/>
    <col min="8720" max="8722" width="4.5703125" style="2" bestFit="1" customWidth="1"/>
    <col min="8723" max="8975" width="9.140625" style="2"/>
    <col min="8976" max="8978" width="4.5703125" style="2" bestFit="1" customWidth="1"/>
    <col min="8979" max="9231" width="9.140625" style="2"/>
    <col min="9232" max="9234" width="4.5703125" style="2" bestFit="1" customWidth="1"/>
    <col min="9235" max="9487" width="9.140625" style="2"/>
    <col min="9488" max="9490" width="4.5703125" style="2" bestFit="1" customWidth="1"/>
    <col min="9491" max="9743" width="9.140625" style="2"/>
    <col min="9744" max="9746" width="4.5703125" style="2" bestFit="1" customWidth="1"/>
    <col min="9747" max="9999" width="9.140625" style="2"/>
    <col min="10000" max="10002" width="4.5703125" style="2" bestFit="1" customWidth="1"/>
    <col min="10003" max="10255" width="9.140625" style="2"/>
    <col min="10256" max="10258" width="4.5703125" style="2" bestFit="1" customWidth="1"/>
    <col min="10259" max="10511" width="9.140625" style="2"/>
    <col min="10512" max="10514" width="4.5703125" style="2" bestFit="1" customWidth="1"/>
    <col min="10515" max="10767" width="9.140625" style="2"/>
    <col min="10768" max="10770" width="4.5703125" style="2" bestFit="1" customWidth="1"/>
    <col min="10771" max="11023" width="9.140625" style="2"/>
    <col min="11024" max="11026" width="4.5703125" style="2" bestFit="1" customWidth="1"/>
    <col min="11027" max="11279" width="9.140625" style="2"/>
    <col min="11280" max="11282" width="4.5703125" style="2" bestFit="1" customWidth="1"/>
    <col min="11283" max="11535" width="9.140625" style="2"/>
    <col min="11536" max="11538" width="4.5703125" style="2" bestFit="1" customWidth="1"/>
    <col min="11539" max="11791" width="9.140625" style="2"/>
    <col min="11792" max="11794" width="4.5703125" style="2" bestFit="1" customWidth="1"/>
    <col min="11795" max="12047" width="9.140625" style="2"/>
    <col min="12048" max="12050" width="4.5703125" style="2" bestFit="1" customWidth="1"/>
    <col min="12051" max="12303" width="9.140625" style="2"/>
    <col min="12304" max="12306" width="4.5703125" style="2" bestFit="1" customWidth="1"/>
    <col min="12307" max="12559" width="9.140625" style="2"/>
    <col min="12560" max="12562" width="4.5703125" style="2" bestFit="1" customWidth="1"/>
    <col min="12563" max="12815" width="9.140625" style="2"/>
    <col min="12816" max="12818" width="4.5703125" style="2" bestFit="1" customWidth="1"/>
    <col min="12819" max="13071" width="9.140625" style="2"/>
    <col min="13072" max="13074" width="4.5703125" style="2" bestFit="1" customWidth="1"/>
    <col min="13075" max="13327" width="9.140625" style="2"/>
    <col min="13328" max="13330" width="4.5703125" style="2" bestFit="1" customWidth="1"/>
    <col min="13331" max="13583" width="9.140625" style="2"/>
    <col min="13584" max="13586" width="4.5703125" style="2" bestFit="1" customWidth="1"/>
    <col min="13587" max="13839" width="9.140625" style="2"/>
    <col min="13840" max="13842" width="4.5703125" style="2" bestFit="1" customWidth="1"/>
    <col min="13843" max="14095" width="9.140625" style="2"/>
    <col min="14096" max="14098" width="4.5703125" style="2" bestFit="1" customWidth="1"/>
    <col min="14099" max="14351" width="9.140625" style="2"/>
    <col min="14352" max="14354" width="4.5703125" style="2" bestFit="1" customWidth="1"/>
    <col min="14355" max="14607" width="9.140625" style="2"/>
    <col min="14608" max="14610" width="4.5703125" style="2" bestFit="1" customWidth="1"/>
    <col min="14611" max="14863" width="9.140625" style="2"/>
    <col min="14864" max="14866" width="4.5703125" style="2" bestFit="1" customWidth="1"/>
    <col min="14867" max="15119" width="9.140625" style="2"/>
    <col min="15120" max="15122" width="4.5703125" style="2" bestFit="1" customWidth="1"/>
    <col min="15123" max="15375" width="9.140625" style="2"/>
    <col min="15376" max="15378" width="4.5703125" style="2" bestFit="1" customWidth="1"/>
    <col min="15379" max="15631" width="9.140625" style="2"/>
    <col min="15632" max="15634" width="4.5703125" style="2" bestFit="1" customWidth="1"/>
    <col min="15635" max="15887" width="9.140625" style="2"/>
    <col min="15888" max="15890" width="4.5703125" style="2" bestFit="1" customWidth="1"/>
    <col min="15891" max="16143" width="9.140625" style="2"/>
    <col min="16144" max="16146" width="4.5703125" style="2" bestFit="1" customWidth="1"/>
    <col min="16147" max="16384" width="9.140625" style="2"/>
  </cols>
  <sheetData>
    <row r="1" spans="1:18" ht="15.75" x14ac:dyDescent="0.25">
      <c r="A1" s="4" t="s">
        <v>0</v>
      </c>
    </row>
    <row r="2" spans="1:18" ht="15.75" x14ac:dyDescent="0.25">
      <c r="A2" s="4" t="s">
        <v>88</v>
      </c>
    </row>
    <row r="3" spans="1:18" ht="15.75" x14ac:dyDescent="0.25">
      <c r="A3" s="4"/>
    </row>
    <row r="4" spans="1:18" ht="75" x14ac:dyDescent="0.25">
      <c r="A4" s="35" t="s">
        <v>12</v>
      </c>
      <c r="B4" s="35" t="s">
        <v>39</v>
      </c>
      <c r="C4" s="8" t="s">
        <v>70</v>
      </c>
      <c r="D4" s="8" t="s">
        <v>69</v>
      </c>
      <c r="E4" s="8" t="s">
        <v>68</v>
      </c>
      <c r="F4" s="8" t="s">
        <v>67</v>
      </c>
      <c r="G4" s="8" t="s">
        <v>66</v>
      </c>
      <c r="H4" s="8" t="s">
        <v>60</v>
      </c>
      <c r="I4" s="7" t="s">
        <v>65</v>
      </c>
      <c r="J4" s="7" t="s">
        <v>64</v>
      </c>
      <c r="K4" s="7" t="s">
        <v>63</v>
      </c>
      <c r="L4" s="7" t="s">
        <v>62</v>
      </c>
      <c r="M4" s="7" t="s">
        <v>61</v>
      </c>
      <c r="N4" s="7" t="s">
        <v>59</v>
      </c>
      <c r="O4" s="25"/>
      <c r="P4" s="15"/>
    </row>
    <row r="5" spans="1:18" x14ac:dyDescent="0.25">
      <c r="A5" s="71" t="s">
        <v>40</v>
      </c>
      <c r="B5" s="29" t="s">
        <v>20</v>
      </c>
      <c r="C5" s="66">
        <v>0.36025641025641025</v>
      </c>
      <c r="D5" s="66">
        <v>0.32151898734177214</v>
      </c>
      <c r="E5" s="63">
        <v>0.26261467889908258</v>
      </c>
      <c r="F5" s="63">
        <v>0.27503015681544002</v>
      </c>
      <c r="G5" s="66">
        <v>0.25</v>
      </c>
      <c r="H5" s="63">
        <v>0.23230769230768999</v>
      </c>
      <c r="I5" s="66">
        <v>0.63974358974358969</v>
      </c>
      <c r="J5" s="66">
        <v>0.6784810126582278</v>
      </c>
      <c r="K5" s="63">
        <v>0.73738532110091748</v>
      </c>
      <c r="L5" s="63">
        <v>0.72496984318456004</v>
      </c>
      <c r="M5" s="66">
        <v>0.75</v>
      </c>
      <c r="N5" s="63">
        <v>0.76769230769231001</v>
      </c>
      <c r="O5" s="27">
        <f t="shared" ref="O5:O26" si="0">$G$28</f>
        <v>0.16</v>
      </c>
      <c r="P5" s="11">
        <f t="shared" ref="P5:P26" si="1">$F$28</f>
        <v>0.19127116622943</v>
      </c>
      <c r="Q5" s="11">
        <v>0.75</v>
      </c>
      <c r="R5" s="11">
        <v>0.72</v>
      </c>
    </row>
    <row r="6" spans="1:18" x14ac:dyDescent="0.25">
      <c r="A6" s="72"/>
      <c r="B6" s="30" t="s">
        <v>21</v>
      </c>
      <c r="C6" s="66">
        <v>1</v>
      </c>
      <c r="D6" s="66">
        <v>1</v>
      </c>
      <c r="E6" s="62" t="s">
        <v>89</v>
      </c>
      <c r="F6" s="63">
        <v>0.5</v>
      </c>
      <c r="G6" s="66">
        <v>0.5</v>
      </c>
      <c r="H6" s="63">
        <v>1</v>
      </c>
      <c r="I6" s="62" t="s">
        <v>89</v>
      </c>
      <c r="J6" s="62" t="s">
        <v>89</v>
      </c>
      <c r="K6" s="63">
        <v>1</v>
      </c>
      <c r="L6" s="63">
        <v>0.5</v>
      </c>
      <c r="M6" s="66">
        <v>0.5</v>
      </c>
      <c r="N6" s="62" t="s">
        <v>89</v>
      </c>
      <c r="O6" s="27">
        <f t="shared" si="0"/>
        <v>0.16</v>
      </c>
      <c r="P6" s="11">
        <f t="shared" si="1"/>
        <v>0.19127116622943</v>
      </c>
      <c r="Q6" s="11">
        <v>0.75</v>
      </c>
      <c r="R6" s="11">
        <v>0.72</v>
      </c>
    </row>
    <row r="7" spans="1:18" x14ac:dyDescent="0.25">
      <c r="A7" s="72"/>
      <c r="B7" s="30" t="s">
        <v>22</v>
      </c>
      <c r="C7" s="66">
        <v>0.25198938992042441</v>
      </c>
      <c r="D7" s="66">
        <v>0.21772151898734177</v>
      </c>
      <c r="E7" s="63">
        <v>0.22959183673469388</v>
      </c>
      <c r="F7" s="63">
        <v>0.23025210084034001</v>
      </c>
      <c r="G7" s="66">
        <v>0.21</v>
      </c>
      <c r="H7" s="63">
        <v>0.24681933842239001</v>
      </c>
      <c r="I7" s="66">
        <v>0.74801061007957559</v>
      </c>
      <c r="J7" s="66">
        <v>0.78227848101265818</v>
      </c>
      <c r="K7" s="63">
        <v>0.77040816326530615</v>
      </c>
      <c r="L7" s="63">
        <v>0.76974789915966002</v>
      </c>
      <c r="M7" s="66">
        <v>0.79</v>
      </c>
      <c r="N7" s="63">
        <v>0.75318066157760999</v>
      </c>
      <c r="O7" s="27">
        <f t="shared" si="0"/>
        <v>0.16</v>
      </c>
      <c r="P7" s="11">
        <f t="shared" si="1"/>
        <v>0.19127116622943</v>
      </c>
      <c r="Q7" s="11">
        <v>0.75</v>
      </c>
      <c r="R7" s="11">
        <v>0.72</v>
      </c>
    </row>
    <row r="8" spans="1:18" x14ac:dyDescent="0.25">
      <c r="A8" s="73"/>
      <c r="B8" s="31" t="s">
        <v>2</v>
      </c>
      <c r="C8" s="58">
        <v>0.3092917478882391</v>
      </c>
      <c r="D8" s="58">
        <v>0.28072837632776937</v>
      </c>
      <c r="E8" s="60">
        <v>0.24914442162902123</v>
      </c>
      <c r="F8" s="60">
        <v>0.25666199158484998</v>
      </c>
      <c r="G8" s="58">
        <v>0.24</v>
      </c>
      <c r="H8" s="60">
        <v>0.24068767908308999</v>
      </c>
      <c r="I8" s="58">
        <v>0.6907082521117609</v>
      </c>
      <c r="J8" s="58">
        <v>0.71927162367223063</v>
      </c>
      <c r="K8" s="60">
        <v>0.75085557837097883</v>
      </c>
      <c r="L8" s="60">
        <v>0.74333800841514996</v>
      </c>
      <c r="M8" s="58">
        <v>0.76</v>
      </c>
      <c r="N8" s="60">
        <v>0.75931232091691003</v>
      </c>
      <c r="O8" s="27">
        <f t="shared" si="0"/>
        <v>0.16</v>
      </c>
      <c r="P8" s="11">
        <f t="shared" si="1"/>
        <v>0.19127116622943</v>
      </c>
      <c r="Q8" s="11">
        <v>0.75</v>
      </c>
      <c r="R8" s="11">
        <v>0.72</v>
      </c>
    </row>
    <row r="9" spans="1:18" x14ac:dyDescent="0.25">
      <c r="A9" s="71" t="s">
        <v>41</v>
      </c>
      <c r="B9" s="30" t="s">
        <v>23</v>
      </c>
      <c r="C9" s="66">
        <v>0.3362734288864388</v>
      </c>
      <c r="D9" s="66">
        <v>0.29411764705882354</v>
      </c>
      <c r="E9" s="63">
        <v>0.18432203389830509</v>
      </c>
      <c r="F9" s="63">
        <v>0.24137931034483001</v>
      </c>
      <c r="G9" s="66">
        <v>0.21</v>
      </c>
      <c r="H9" s="63">
        <v>0.19902912621359001</v>
      </c>
      <c r="I9" s="66">
        <v>0.66372657111356115</v>
      </c>
      <c r="J9" s="66">
        <v>0.70588235294117652</v>
      </c>
      <c r="K9" s="63">
        <v>0.81567796610169496</v>
      </c>
      <c r="L9" s="63">
        <v>0.75862068965517004</v>
      </c>
      <c r="M9" s="66">
        <v>0.79</v>
      </c>
      <c r="N9" s="63">
        <v>0.80097087378640996</v>
      </c>
      <c r="O9" s="27">
        <f t="shared" si="0"/>
        <v>0.16</v>
      </c>
      <c r="P9" s="11">
        <f t="shared" si="1"/>
        <v>0.19127116622943</v>
      </c>
      <c r="Q9" s="11">
        <v>0.75</v>
      </c>
      <c r="R9" s="11">
        <v>0.72</v>
      </c>
    </row>
    <row r="10" spans="1:18" x14ac:dyDescent="0.25">
      <c r="A10" s="72"/>
      <c r="B10" s="30" t="s">
        <v>24</v>
      </c>
      <c r="C10" s="66">
        <v>0.16441005802707931</v>
      </c>
      <c r="D10" s="66">
        <v>0.10431654676258993</v>
      </c>
      <c r="E10" s="63">
        <v>0.1038961038961039</v>
      </c>
      <c r="F10" s="63">
        <v>0.1283422459893</v>
      </c>
      <c r="G10" s="66">
        <v>0.11</v>
      </c>
      <c r="H10" s="63">
        <v>9.4488188976380005E-2</v>
      </c>
      <c r="I10" s="66">
        <v>0.83558994197292069</v>
      </c>
      <c r="J10" s="66">
        <v>0.89568345323741005</v>
      </c>
      <c r="K10" s="63">
        <v>0.89610389610389607</v>
      </c>
      <c r="L10" s="63">
        <v>0.8716577540107</v>
      </c>
      <c r="M10" s="66">
        <v>0.89</v>
      </c>
      <c r="N10" s="63">
        <v>0.90551181102361999</v>
      </c>
      <c r="O10" s="27">
        <f t="shared" si="0"/>
        <v>0.16</v>
      </c>
      <c r="P10" s="11">
        <f t="shared" si="1"/>
        <v>0.19127116622943</v>
      </c>
      <c r="Q10" s="11">
        <v>0.75</v>
      </c>
      <c r="R10" s="11">
        <v>0.72</v>
      </c>
    </row>
    <row r="11" spans="1:18" x14ac:dyDescent="0.25">
      <c r="A11" s="72"/>
      <c r="B11" s="30" t="s">
        <v>25</v>
      </c>
      <c r="C11" s="66">
        <v>0.11382113821138211</v>
      </c>
      <c r="D11" s="66">
        <v>0.13606911447084233</v>
      </c>
      <c r="E11" s="63">
        <v>0.10024449877750612</v>
      </c>
      <c r="F11" s="63">
        <v>0.15351812366737999</v>
      </c>
      <c r="G11" s="66">
        <v>0.14000000000000001</v>
      </c>
      <c r="H11" s="63">
        <v>0.11224489795918</v>
      </c>
      <c r="I11" s="66">
        <v>0.88617886178861793</v>
      </c>
      <c r="J11" s="66">
        <v>0.86393088552915764</v>
      </c>
      <c r="K11" s="63">
        <v>0.89975550122249393</v>
      </c>
      <c r="L11" s="63">
        <v>0.84648187633261995</v>
      </c>
      <c r="M11" s="66">
        <v>0.86</v>
      </c>
      <c r="N11" s="63">
        <v>0.88775510204081998</v>
      </c>
      <c r="O11" s="27">
        <f t="shared" si="0"/>
        <v>0.16</v>
      </c>
      <c r="P11" s="11">
        <f t="shared" si="1"/>
        <v>0.19127116622943</v>
      </c>
      <c r="Q11" s="11">
        <v>0.75</v>
      </c>
      <c r="R11" s="11">
        <v>0.72</v>
      </c>
    </row>
    <row r="12" spans="1:18" x14ac:dyDescent="0.25">
      <c r="A12" s="72"/>
      <c r="B12" s="30" t="s">
        <v>26</v>
      </c>
      <c r="C12" s="66">
        <v>0.33807829181494664</v>
      </c>
      <c r="D12" s="66">
        <v>0.3110236220472441</v>
      </c>
      <c r="E12" s="63">
        <v>9.606986899563319E-2</v>
      </c>
      <c r="F12" s="63">
        <v>0.15062761506276001</v>
      </c>
      <c r="G12" s="66">
        <v>0.1</v>
      </c>
      <c r="H12" s="63">
        <v>0.1421568627451</v>
      </c>
      <c r="I12" s="66">
        <v>0.66192170818505336</v>
      </c>
      <c r="J12" s="66">
        <v>0.6889763779527559</v>
      </c>
      <c r="K12" s="63">
        <v>0.90393013100436681</v>
      </c>
      <c r="L12" s="63">
        <v>0.84937238493723999</v>
      </c>
      <c r="M12" s="66">
        <v>0.9</v>
      </c>
      <c r="N12" s="63">
        <v>0.85784313725490002</v>
      </c>
      <c r="O12" s="27">
        <f t="shared" si="0"/>
        <v>0.16</v>
      </c>
      <c r="P12" s="11">
        <f t="shared" si="1"/>
        <v>0.19127116622943</v>
      </c>
      <c r="Q12" s="11">
        <v>0.75</v>
      </c>
      <c r="R12" s="11">
        <v>0.72</v>
      </c>
    </row>
    <row r="13" spans="1:18" x14ac:dyDescent="0.25">
      <c r="A13" s="73"/>
      <c r="B13" s="31" t="s">
        <v>3</v>
      </c>
      <c r="C13" s="58">
        <v>0.24624487938097406</v>
      </c>
      <c r="D13" s="58">
        <v>0.20924574209245742</v>
      </c>
      <c r="E13" s="60">
        <v>0.13</v>
      </c>
      <c r="F13" s="60">
        <v>0.17581047381546</v>
      </c>
      <c r="G13" s="58">
        <v>0.15</v>
      </c>
      <c r="H13" s="60">
        <v>0.13942680092950999</v>
      </c>
      <c r="I13" s="58">
        <v>0.75375512061902594</v>
      </c>
      <c r="J13" s="58">
        <v>0.79075425790754261</v>
      </c>
      <c r="K13" s="60">
        <v>0.87290969899665549</v>
      </c>
      <c r="L13" s="60">
        <v>0.82418952618454</v>
      </c>
      <c r="M13" s="58">
        <v>0.85</v>
      </c>
      <c r="N13" s="60">
        <v>0.86057319907049001</v>
      </c>
      <c r="O13" s="27">
        <f t="shared" si="0"/>
        <v>0.16</v>
      </c>
      <c r="P13" s="11">
        <f t="shared" si="1"/>
        <v>0.19127116622943</v>
      </c>
      <c r="Q13" s="11">
        <v>0.75</v>
      </c>
      <c r="R13" s="11">
        <v>0.72</v>
      </c>
    </row>
    <row r="14" spans="1:18" x14ac:dyDescent="0.25">
      <c r="A14" s="71" t="s">
        <v>42</v>
      </c>
      <c r="B14" s="30" t="s">
        <v>27</v>
      </c>
      <c r="C14" s="66">
        <v>0.55172413793103448</v>
      </c>
      <c r="D14" s="66">
        <v>0.26315789473684209</v>
      </c>
      <c r="E14" s="63">
        <v>8.3333333333333329E-2</v>
      </c>
      <c r="F14" s="63">
        <v>0.35483870967741998</v>
      </c>
      <c r="G14" s="66">
        <v>0.05</v>
      </c>
      <c r="H14" s="63">
        <v>0.20833333333333001</v>
      </c>
      <c r="I14" s="66">
        <v>0.44827586206896552</v>
      </c>
      <c r="J14" s="66">
        <v>0.73684210526315785</v>
      </c>
      <c r="K14" s="63">
        <v>0.91666666666666663</v>
      </c>
      <c r="L14" s="63">
        <v>0.64516129032257996</v>
      </c>
      <c r="M14" s="66">
        <v>0.95</v>
      </c>
      <c r="N14" s="63">
        <v>0.79166666666666996</v>
      </c>
      <c r="O14" s="27">
        <f t="shared" si="0"/>
        <v>0.16</v>
      </c>
      <c r="P14" s="11">
        <f t="shared" si="1"/>
        <v>0.19127116622943</v>
      </c>
      <c r="Q14" s="11">
        <v>0.75</v>
      </c>
      <c r="R14" s="11">
        <v>0.72</v>
      </c>
    </row>
    <row r="15" spans="1:18" x14ac:dyDescent="0.25">
      <c r="A15" s="72"/>
      <c r="B15" s="30" t="s">
        <v>28</v>
      </c>
      <c r="C15" s="66">
        <v>7.0422535211267609E-2</v>
      </c>
      <c r="D15" s="66">
        <v>8.6956521739130432E-2</v>
      </c>
      <c r="E15" s="63">
        <v>2.4096385542168676E-2</v>
      </c>
      <c r="F15" s="63">
        <v>9.4117647058820003E-2</v>
      </c>
      <c r="G15" s="66">
        <v>0.04</v>
      </c>
      <c r="H15" s="63">
        <v>3.8461538461539997E-2</v>
      </c>
      <c r="I15" s="66">
        <v>0.92957746478873238</v>
      </c>
      <c r="J15" s="66">
        <v>0.91304347826086951</v>
      </c>
      <c r="K15" s="63">
        <v>0.97590361445783136</v>
      </c>
      <c r="L15" s="63">
        <v>0.90588235294118002</v>
      </c>
      <c r="M15" s="66">
        <v>0.96</v>
      </c>
      <c r="N15" s="65">
        <v>0.96153846153846001</v>
      </c>
      <c r="O15" s="27">
        <f t="shared" si="0"/>
        <v>0.16</v>
      </c>
      <c r="P15" s="11">
        <f t="shared" si="1"/>
        <v>0.19127116622943</v>
      </c>
      <c r="Q15" s="11">
        <v>0.75</v>
      </c>
      <c r="R15" s="11">
        <v>0.72</v>
      </c>
    </row>
    <row r="16" spans="1:18" x14ac:dyDescent="0.25">
      <c r="A16" s="72"/>
      <c r="B16" s="30" t="s">
        <v>29</v>
      </c>
      <c r="C16" s="66">
        <v>0.18181818181818182</v>
      </c>
      <c r="D16" s="66">
        <v>0.16666666666666666</v>
      </c>
      <c r="E16" s="62" t="s">
        <v>89</v>
      </c>
      <c r="F16" s="63">
        <v>8.0459770114940002E-2</v>
      </c>
      <c r="G16" s="66">
        <v>0.05</v>
      </c>
      <c r="H16" s="62" t="s">
        <v>89</v>
      </c>
      <c r="I16" s="66">
        <v>0.81818181818181823</v>
      </c>
      <c r="J16" s="66">
        <v>0.83333333333333337</v>
      </c>
      <c r="K16" s="63">
        <v>1</v>
      </c>
      <c r="L16" s="63">
        <v>0.91954022988506001</v>
      </c>
      <c r="M16" s="66">
        <v>0.95</v>
      </c>
      <c r="N16" s="65">
        <v>1</v>
      </c>
      <c r="O16" s="27">
        <f t="shared" si="0"/>
        <v>0.16</v>
      </c>
      <c r="P16" s="11">
        <f t="shared" si="1"/>
        <v>0.19127116622943</v>
      </c>
      <c r="Q16" s="11">
        <v>0.75</v>
      </c>
      <c r="R16" s="11">
        <v>0.72</v>
      </c>
    </row>
    <row r="17" spans="1:18" x14ac:dyDescent="0.25">
      <c r="A17" s="72"/>
      <c r="B17" s="30" t="s">
        <v>30</v>
      </c>
      <c r="C17" s="66">
        <v>0.54716981132075471</v>
      </c>
      <c r="D17" s="66">
        <v>0.45454545454545453</v>
      </c>
      <c r="E17" s="63">
        <v>0.19736842105263158</v>
      </c>
      <c r="F17" s="63">
        <v>0.13592233009709001</v>
      </c>
      <c r="G17" s="66">
        <v>0.1</v>
      </c>
      <c r="H17" s="63">
        <v>0.21238938053097001</v>
      </c>
      <c r="I17" s="66">
        <v>0.45283018867924529</v>
      </c>
      <c r="J17" s="66">
        <v>0.54545454545454541</v>
      </c>
      <c r="K17" s="63">
        <v>0.80263157894736847</v>
      </c>
      <c r="L17" s="63">
        <v>0.86407766990291002</v>
      </c>
      <c r="M17" s="66">
        <v>0.9</v>
      </c>
      <c r="N17" s="65">
        <v>0.78761061946902999</v>
      </c>
      <c r="O17" s="27">
        <f t="shared" si="0"/>
        <v>0.16</v>
      </c>
      <c r="P17" s="11">
        <f t="shared" si="1"/>
        <v>0.19127116622943</v>
      </c>
      <c r="Q17" s="11">
        <v>0.75</v>
      </c>
      <c r="R17" s="11">
        <v>0.72</v>
      </c>
    </row>
    <row r="18" spans="1:18" x14ac:dyDescent="0.25">
      <c r="A18" s="72"/>
      <c r="B18" s="30" t="s">
        <v>31</v>
      </c>
      <c r="C18" s="66">
        <v>0.23287671232876711</v>
      </c>
      <c r="D18" s="66">
        <v>0.18045112781954886</v>
      </c>
      <c r="E18" s="63">
        <v>0.14423076923076922</v>
      </c>
      <c r="F18" s="63">
        <v>0.14166666666666999</v>
      </c>
      <c r="G18" s="66">
        <v>0.09</v>
      </c>
      <c r="H18" s="63">
        <v>0.14942528735631999</v>
      </c>
      <c r="I18" s="66">
        <v>0.76712328767123283</v>
      </c>
      <c r="J18" s="66">
        <v>0.81954887218045114</v>
      </c>
      <c r="K18" s="63">
        <v>0.85576923076923073</v>
      </c>
      <c r="L18" s="63">
        <v>0.85833333333332995</v>
      </c>
      <c r="M18" s="66">
        <v>0.91</v>
      </c>
      <c r="N18" s="65">
        <v>0.85057471264368001</v>
      </c>
      <c r="O18" s="27">
        <f t="shared" si="0"/>
        <v>0.16</v>
      </c>
      <c r="P18" s="11">
        <f t="shared" si="1"/>
        <v>0.19127116622943</v>
      </c>
      <c r="Q18" s="11">
        <v>0.75</v>
      </c>
      <c r="R18" s="11">
        <v>0.72</v>
      </c>
    </row>
    <row r="19" spans="1:18" x14ac:dyDescent="0.25">
      <c r="A19" s="72"/>
      <c r="B19" s="30" t="s">
        <v>32</v>
      </c>
      <c r="C19" s="66">
        <v>0.21818181818181817</v>
      </c>
      <c r="D19" s="66">
        <v>0.22448979591836735</v>
      </c>
      <c r="E19" s="63">
        <v>0.15789473684210525</v>
      </c>
      <c r="F19" s="63">
        <v>0.11320754716981</v>
      </c>
      <c r="G19" s="66">
        <v>0.11</v>
      </c>
      <c r="H19" s="63">
        <v>0.13333333333333</v>
      </c>
      <c r="I19" s="66">
        <v>0.78181818181818186</v>
      </c>
      <c r="J19" s="66">
        <v>0.77551020408163263</v>
      </c>
      <c r="K19" s="63">
        <v>0.84210526315789469</v>
      </c>
      <c r="L19" s="63">
        <v>0.88679245283019004</v>
      </c>
      <c r="M19" s="66">
        <v>0.89</v>
      </c>
      <c r="N19" s="65">
        <v>0.86666666666667003</v>
      </c>
      <c r="O19" s="27">
        <f t="shared" si="0"/>
        <v>0.16</v>
      </c>
      <c r="P19" s="11">
        <f t="shared" si="1"/>
        <v>0.19127116622943</v>
      </c>
      <c r="Q19" s="11">
        <v>0.75</v>
      </c>
      <c r="R19" s="11">
        <v>0.72</v>
      </c>
    </row>
    <row r="20" spans="1:18" x14ac:dyDescent="0.25">
      <c r="A20" s="72"/>
      <c r="B20" s="30" t="s">
        <v>33</v>
      </c>
      <c r="C20" s="66">
        <v>0.14885496183206107</v>
      </c>
      <c r="D20" s="66">
        <v>0.22</v>
      </c>
      <c r="E20" s="63">
        <v>8.0188679245283015E-2</v>
      </c>
      <c r="F20" s="63">
        <v>0.17098445595855</v>
      </c>
      <c r="G20" s="66">
        <v>0.16</v>
      </c>
      <c r="H20" s="63">
        <v>0.12068965517241</v>
      </c>
      <c r="I20" s="66">
        <v>0.85114503816793896</v>
      </c>
      <c r="J20" s="66">
        <v>0.78</v>
      </c>
      <c r="K20" s="63">
        <v>0.91981132075471694</v>
      </c>
      <c r="L20" s="63">
        <v>0.82901554404144995</v>
      </c>
      <c r="M20" s="66">
        <v>0.84</v>
      </c>
      <c r="N20" s="63">
        <v>0.87931034482758996</v>
      </c>
      <c r="O20" s="27">
        <f t="shared" si="0"/>
        <v>0.16</v>
      </c>
      <c r="P20" s="11">
        <f t="shared" si="1"/>
        <v>0.19127116622943</v>
      </c>
      <c r="Q20" s="11">
        <v>0.75</v>
      </c>
      <c r="R20" s="11">
        <v>0.72</v>
      </c>
    </row>
    <row r="21" spans="1:18" x14ac:dyDescent="0.25">
      <c r="A21" s="72"/>
      <c r="B21" s="30" t="s">
        <v>34</v>
      </c>
      <c r="C21" s="66">
        <v>0.11666666666666667</v>
      </c>
      <c r="D21" s="66">
        <v>0.13333333333333333</v>
      </c>
      <c r="E21" s="63">
        <v>4.6511627906976744E-2</v>
      </c>
      <c r="F21" s="63">
        <v>4.2857142857139999E-2</v>
      </c>
      <c r="G21" s="66">
        <v>0.06</v>
      </c>
      <c r="H21" s="62" t="s">
        <v>89</v>
      </c>
      <c r="I21" s="66">
        <v>0.8833333333333333</v>
      </c>
      <c r="J21" s="66">
        <v>0.8666666666666667</v>
      </c>
      <c r="K21" s="63">
        <v>0.95348837209302328</v>
      </c>
      <c r="L21" s="63">
        <v>0.95714285714285996</v>
      </c>
      <c r="M21" s="66">
        <v>0.94</v>
      </c>
      <c r="N21" s="63">
        <v>1</v>
      </c>
      <c r="O21" s="27">
        <f t="shared" si="0"/>
        <v>0.16</v>
      </c>
      <c r="P21" s="11">
        <f t="shared" si="1"/>
        <v>0.19127116622943</v>
      </c>
      <c r="Q21" s="11">
        <v>0.75</v>
      </c>
      <c r="R21" s="11">
        <v>0.72</v>
      </c>
    </row>
    <row r="22" spans="1:18" x14ac:dyDescent="0.25">
      <c r="A22" s="72"/>
      <c r="B22" s="30" t="s">
        <v>35</v>
      </c>
      <c r="C22" s="66">
        <v>0.38764044943820225</v>
      </c>
      <c r="D22" s="66">
        <v>0.28666666666666668</v>
      </c>
      <c r="E22" s="63">
        <v>0.18852459016393441</v>
      </c>
      <c r="F22" s="63">
        <v>0.10714285714286</v>
      </c>
      <c r="G22" s="66">
        <v>0.18</v>
      </c>
      <c r="H22" s="63">
        <v>9.2783505154639997E-2</v>
      </c>
      <c r="I22" s="66">
        <v>0.61235955056179781</v>
      </c>
      <c r="J22" s="66">
        <v>0.71333333333333337</v>
      </c>
      <c r="K22" s="63">
        <v>0.81147540983606559</v>
      </c>
      <c r="L22" s="63">
        <v>0.89285714285714002</v>
      </c>
      <c r="M22" s="66">
        <v>0.82</v>
      </c>
      <c r="N22" s="63">
        <v>0.90721649484536004</v>
      </c>
      <c r="O22" s="27">
        <f t="shared" si="0"/>
        <v>0.16</v>
      </c>
      <c r="P22" s="11">
        <f t="shared" si="1"/>
        <v>0.19127116622943</v>
      </c>
      <c r="Q22" s="11">
        <v>0.75</v>
      </c>
      <c r="R22" s="11">
        <v>0.72</v>
      </c>
    </row>
    <row r="23" spans="1:18" x14ac:dyDescent="0.25">
      <c r="A23" s="72"/>
      <c r="B23" s="30" t="s">
        <v>36</v>
      </c>
      <c r="C23" s="66">
        <v>0.33333333333333331</v>
      </c>
      <c r="D23" s="66">
        <v>0.17391304347826086</v>
      </c>
      <c r="E23" s="63">
        <v>3.8461538461538464E-2</v>
      </c>
      <c r="F23" s="63">
        <v>0.24</v>
      </c>
      <c r="G23" s="66">
        <v>0.15</v>
      </c>
      <c r="H23" s="62" t="s">
        <v>89</v>
      </c>
      <c r="I23" s="66">
        <v>0.66666666666666663</v>
      </c>
      <c r="J23" s="66">
        <v>0.82608695652173914</v>
      </c>
      <c r="K23" s="63">
        <v>0.96153846153846156</v>
      </c>
      <c r="L23" s="63">
        <v>0.76</v>
      </c>
      <c r="M23" s="66">
        <v>0.85</v>
      </c>
      <c r="N23" s="63">
        <v>1</v>
      </c>
      <c r="O23" s="27">
        <f t="shared" si="0"/>
        <v>0.16</v>
      </c>
      <c r="P23" s="11">
        <f t="shared" si="1"/>
        <v>0.19127116622943</v>
      </c>
      <c r="Q23" s="11">
        <v>0.75</v>
      </c>
      <c r="R23" s="11">
        <v>0.72</v>
      </c>
    </row>
    <row r="24" spans="1:18" x14ac:dyDescent="0.25">
      <c r="A24" s="72"/>
      <c r="B24" s="30" t="s">
        <v>37</v>
      </c>
      <c r="C24" s="66">
        <v>0.32631578947368423</v>
      </c>
      <c r="D24" s="66">
        <v>0.25510204081632654</v>
      </c>
      <c r="E24" s="63">
        <v>8.6021505376344093E-2</v>
      </c>
      <c r="F24" s="63">
        <v>3.7037037037039998E-2</v>
      </c>
      <c r="G24" s="66">
        <v>0.12</v>
      </c>
      <c r="H24" s="63">
        <v>5.1948051948050002E-2</v>
      </c>
      <c r="I24" s="66">
        <v>0.67368421052631577</v>
      </c>
      <c r="J24" s="66">
        <v>0.74489795918367352</v>
      </c>
      <c r="K24" s="63">
        <v>0.91397849462365588</v>
      </c>
      <c r="L24" s="63">
        <v>0.96296296296296002</v>
      </c>
      <c r="M24" s="66">
        <v>0.88</v>
      </c>
      <c r="N24" s="63">
        <v>0.94805194805195003</v>
      </c>
      <c r="O24" s="27">
        <f t="shared" si="0"/>
        <v>0.16</v>
      </c>
      <c r="P24" s="11">
        <f t="shared" si="1"/>
        <v>0.19127116622943</v>
      </c>
      <c r="Q24" s="11">
        <v>0.75</v>
      </c>
      <c r="R24" s="11">
        <v>0.72</v>
      </c>
    </row>
    <row r="25" spans="1:18" x14ac:dyDescent="0.25">
      <c r="A25" s="72"/>
      <c r="B25" s="30" t="s">
        <v>38</v>
      </c>
      <c r="C25" s="66">
        <v>0.45993031358885017</v>
      </c>
      <c r="D25" s="66">
        <v>0.42356687898089174</v>
      </c>
      <c r="E25" s="63">
        <v>0.11299435028248588</v>
      </c>
      <c r="F25" s="63">
        <v>0.16748768472906</v>
      </c>
      <c r="G25" s="66">
        <v>0.12</v>
      </c>
      <c r="H25" s="63">
        <v>8.8050314465410007E-2</v>
      </c>
      <c r="I25" s="66">
        <v>0.54006968641114983</v>
      </c>
      <c r="J25" s="66">
        <v>0.57643312101910826</v>
      </c>
      <c r="K25" s="63">
        <v>0.88700564971751417</v>
      </c>
      <c r="L25" s="63">
        <v>0.83251231527094005</v>
      </c>
      <c r="M25" s="66">
        <v>0.88</v>
      </c>
      <c r="N25" s="63">
        <v>0.91194968553458999</v>
      </c>
      <c r="O25" s="27">
        <f t="shared" si="0"/>
        <v>0.16</v>
      </c>
      <c r="P25" s="11">
        <f t="shared" si="1"/>
        <v>0.19127116622943</v>
      </c>
      <c r="Q25" s="11">
        <v>0.75</v>
      </c>
      <c r="R25" s="11">
        <v>0.72</v>
      </c>
    </row>
    <row r="26" spans="1:18" ht="14.25" customHeight="1" x14ac:dyDescent="0.25">
      <c r="A26" s="73"/>
      <c r="B26" s="31" t="s">
        <v>4</v>
      </c>
      <c r="C26" s="58">
        <v>0.296043656207367</v>
      </c>
      <c r="D26" s="58">
        <v>0.2643997224149896</v>
      </c>
      <c r="E26" s="60">
        <v>0.1</v>
      </c>
      <c r="F26" s="60">
        <v>0.13241616509028001</v>
      </c>
      <c r="G26" s="58">
        <v>0.11</v>
      </c>
      <c r="H26" s="60">
        <v>9.6491228070179999E-2</v>
      </c>
      <c r="I26" s="58">
        <v>0.70395634379263305</v>
      </c>
      <c r="J26" s="58">
        <v>0.73560027758501045</v>
      </c>
      <c r="K26" s="60">
        <v>0.89823008849557517</v>
      </c>
      <c r="L26" s="60">
        <v>0.86758383490972002</v>
      </c>
      <c r="M26" s="58">
        <v>0.89</v>
      </c>
      <c r="N26" s="60">
        <v>0.90350877192982004</v>
      </c>
      <c r="O26" s="27">
        <f t="shared" si="0"/>
        <v>0.16</v>
      </c>
      <c r="P26" s="11">
        <f t="shared" si="1"/>
        <v>0.19127116622943</v>
      </c>
      <c r="Q26" s="11">
        <v>0.75</v>
      </c>
      <c r="R26" s="11">
        <v>0.72</v>
      </c>
    </row>
    <row r="27" spans="1:18" x14ac:dyDescent="0.25">
      <c r="A27" s="39" t="s">
        <v>51</v>
      </c>
      <c r="B27" s="30" t="s">
        <v>48</v>
      </c>
      <c r="C27" s="62" t="s">
        <v>89</v>
      </c>
      <c r="D27" s="62" t="s">
        <v>89</v>
      </c>
      <c r="E27" s="62" t="s">
        <v>89</v>
      </c>
      <c r="F27" s="62" t="s">
        <v>89</v>
      </c>
      <c r="G27" s="62" t="s">
        <v>89</v>
      </c>
      <c r="H27" s="62" t="s">
        <v>89</v>
      </c>
      <c r="I27" s="62" t="s">
        <v>89</v>
      </c>
      <c r="J27" s="62" t="s">
        <v>89</v>
      </c>
      <c r="K27" s="62" t="s">
        <v>89</v>
      </c>
      <c r="L27" s="62" t="s">
        <v>89</v>
      </c>
      <c r="M27" s="62" t="s">
        <v>89</v>
      </c>
      <c r="N27" s="62" t="s">
        <v>89</v>
      </c>
      <c r="O27" s="28"/>
      <c r="P27" s="11"/>
      <c r="Q27" s="11"/>
      <c r="R27" s="11"/>
    </row>
    <row r="28" spans="1:18" x14ac:dyDescent="0.25">
      <c r="A28" s="12" t="s">
        <v>5</v>
      </c>
      <c r="B28" s="12"/>
      <c r="C28" s="58">
        <v>0.27893118031526337</v>
      </c>
      <c r="D28" s="58">
        <v>0.2495888909190572</v>
      </c>
      <c r="E28" s="60">
        <v>0.16372980910425844</v>
      </c>
      <c r="F28" s="60">
        <v>0.19127116622943</v>
      </c>
      <c r="G28" s="58">
        <v>0.16</v>
      </c>
      <c r="H28" s="60">
        <v>0.15784780023781</v>
      </c>
      <c r="I28" s="58">
        <v>0.72106881968473668</v>
      </c>
      <c r="J28" s="58">
        <v>0.75041110908094277</v>
      </c>
      <c r="K28" s="60">
        <v>0.83627019089574151</v>
      </c>
      <c r="L28" s="60">
        <v>0.80872883377057003</v>
      </c>
      <c r="M28" s="58">
        <v>0.84</v>
      </c>
      <c r="N28" s="60">
        <v>0.84215219976219002</v>
      </c>
      <c r="O28" s="28"/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8"/>
  <sheetViews>
    <sheetView workbookViewId="0">
      <selection activeCell="L4" sqref="L4"/>
    </sheetView>
  </sheetViews>
  <sheetFormatPr defaultRowHeight="15" x14ac:dyDescent="0.25"/>
  <cols>
    <col min="1" max="1" width="9.140625" style="2"/>
    <col min="2" max="2" width="14.28515625" style="2" customWidth="1"/>
    <col min="3" max="14" width="11.85546875" style="2" customWidth="1"/>
    <col min="15" max="15" width="3.85546875" style="2" customWidth="1"/>
    <col min="16" max="16" width="4" style="2" customWidth="1"/>
    <col min="17" max="19" width="4.5703125" style="2" bestFit="1" customWidth="1"/>
    <col min="20" max="271" width="9.140625" style="2"/>
    <col min="272" max="272" width="4" style="2" customWidth="1"/>
    <col min="273" max="275" width="4.5703125" style="2" bestFit="1" customWidth="1"/>
    <col min="276" max="527" width="9.140625" style="2"/>
    <col min="528" max="528" width="4" style="2" customWidth="1"/>
    <col min="529" max="531" width="4.5703125" style="2" bestFit="1" customWidth="1"/>
    <col min="532" max="783" width="9.140625" style="2"/>
    <col min="784" max="784" width="4" style="2" customWidth="1"/>
    <col min="785" max="787" width="4.5703125" style="2" bestFit="1" customWidth="1"/>
    <col min="788" max="1039" width="9.140625" style="2"/>
    <col min="1040" max="1040" width="4" style="2" customWidth="1"/>
    <col min="1041" max="1043" width="4.5703125" style="2" bestFit="1" customWidth="1"/>
    <col min="1044" max="1295" width="9.140625" style="2"/>
    <col min="1296" max="1296" width="4" style="2" customWidth="1"/>
    <col min="1297" max="1299" width="4.5703125" style="2" bestFit="1" customWidth="1"/>
    <col min="1300" max="1551" width="9.140625" style="2"/>
    <col min="1552" max="1552" width="4" style="2" customWidth="1"/>
    <col min="1553" max="1555" width="4.5703125" style="2" bestFit="1" customWidth="1"/>
    <col min="1556" max="1807" width="9.140625" style="2"/>
    <col min="1808" max="1808" width="4" style="2" customWidth="1"/>
    <col min="1809" max="1811" width="4.5703125" style="2" bestFit="1" customWidth="1"/>
    <col min="1812" max="2063" width="9.140625" style="2"/>
    <col min="2064" max="2064" width="4" style="2" customWidth="1"/>
    <col min="2065" max="2067" width="4.5703125" style="2" bestFit="1" customWidth="1"/>
    <col min="2068" max="2319" width="9.140625" style="2"/>
    <col min="2320" max="2320" width="4" style="2" customWidth="1"/>
    <col min="2321" max="2323" width="4.5703125" style="2" bestFit="1" customWidth="1"/>
    <col min="2324" max="2575" width="9.140625" style="2"/>
    <col min="2576" max="2576" width="4" style="2" customWidth="1"/>
    <col min="2577" max="2579" width="4.5703125" style="2" bestFit="1" customWidth="1"/>
    <col min="2580" max="2831" width="9.140625" style="2"/>
    <col min="2832" max="2832" width="4" style="2" customWidth="1"/>
    <col min="2833" max="2835" width="4.5703125" style="2" bestFit="1" customWidth="1"/>
    <col min="2836" max="3087" width="9.140625" style="2"/>
    <col min="3088" max="3088" width="4" style="2" customWidth="1"/>
    <col min="3089" max="3091" width="4.5703125" style="2" bestFit="1" customWidth="1"/>
    <col min="3092" max="3343" width="9.140625" style="2"/>
    <col min="3344" max="3344" width="4" style="2" customWidth="1"/>
    <col min="3345" max="3347" width="4.5703125" style="2" bestFit="1" customWidth="1"/>
    <col min="3348" max="3599" width="9.140625" style="2"/>
    <col min="3600" max="3600" width="4" style="2" customWidth="1"/>
    <col min="3601" max="3603" width="4.5703125" style="2" bestFit="1" customWidth="1"/>
    <col min="3604" max="3855" width="9.140625" style="2"/>
    <col min="3856" max="3856" width="4" style="2" customWidth="1"/>
    <col min="3857" max="3859" width="4.5703125" style="2" bestFit="1" customWidth="1"/>
    <col min="3860" max="4111" width="9.140625" style="2"/>
    <col min="4112" max="4112" width="4" style="2" customWidth="1"/>
    <col min="4113" max="4115" width="4.5703125" style="2" bestFit="1" customWidth="1"/>
    <col min="4116" max="4367" width="9.140625" style="2"/>
    <col min="4368" max="4368" width="4" style="2" customWidth="1"/>
    <col min="4369" max="4371" width="4.5703125" style="2" bestFit="1" customWidth="1"/>
    <col min="4372" max="4623" width="9.140625" style="2"/>
    <col min="4624" max="4624" width="4" style="2" customWidth="1"/>
    <col min="4625" max="4627" width="4.5703125" style="2" bestFit="1" customWidth="1"/>
    <col min="4628" max="4879" width="9.140625" style="2"/>
    <col min="4880" max="4880" width="4" style="2" customWidth="1"/>
    <col min="4881" max="4883" width="4.5703125" style="2" bestFit="1" customWidth="1"/>
    <col min="4884" max="5135" width="9.140625" style="2"/>
    <col min="5136" max="5136" width="4" style="2" customWidth="1"/>
    <col min="5137" max="5139" width="4.5703125" style="2" bestFit="1" customWidth="1"/>
    <col min="5140" max="5391" width="9.140625" style="2"/>
    <col min="5392" max="5392" width="4" style="2" customWidth="1"/>
    <col min="5393" max="5395" width="4.5703125" style="2" bestFit="1" customWidth="1"/>
    <col min="5396" max="5647" width="9.140625" style="2"/>
    <col min="5648" max="5648" width="4" style="2" customWidth="1"/>
    <col min="5649" max="5651" width="4.5703125" style="2" bestFit="1" customWidth="1"/>
    <col min="5652" max="5903" width="9.140625" style="2"/>
    <col min="5904" max="5904" width="4" style="2" customWidth="1"/>
    <col min="5905" max="5907" width="4.5703125" style="2" bestFit="1" customWidth="1"/>
    <col min="5908" max="6159" width="9.140625" style="2"/>
    <col min="6160" max="6160" width="4" style="2" customWidth="1"/>
    <col min="6161" max="6163" width="4.5703125" style="2" bestFit="1" customWidth="1"/>
    <col min="6164" max="6415" width="9.140625" style="2"/>
    <col min="6416" max="6416" width="4" style="2" customWidth="1"/>
    <col min="6417" max="6419" width="4.5703125" style="2" bestFit="1" customWidth="1"/>
    <col min="6420" max="6671" width="9.140625" style="2"/>
    <col min="6672" max="6672" width="4" style="2" customWidth="1"/>
    <col min="6673" max="6675" width="4.5703125" style="2" bestFit="1" customWidth="1"/>
    <col min="6676" max="6927" width="9.140625" style="2"/>
    <col min="6928" max="6928" width="4" style="2" customWidth="1"/>
    <col min="6929" max="6931" width="4.5703125" style="2" bestFit="1" customWidth="1"/>
    <col min="6932" max="7183" width="9.140625" style="2"/>
    <col min="7184" max="7184" width="4" style="2" customWidth="1"/>
    <col min="7185" max="7187" width="4.5703125" style="2" bestFit="1" customWidth="1"/>
    <col min="7188" max="7439" width="9.140625" style="2"/>
    <col min="7440" max="7440" width="4" style="2" customWidth="1"/>
    <col min="7441" max="7443" width="4.5703125" style="2" bestFit="1" customWidth="1"/>
    <col min="7444" max="7695" width="9.140625" style="2"/>
    <col min="7696" max="7696" width="4" style="2" customWidth="1"/>
    <col min="7697" max="7699" width="4.5703125" style="2" bestFit="1" customWidth="1"/>
    <col min="7700" max="7951" width="9.140625" style="2"/>
    <col min="7952" max="7952" width="4" style="2" customWidth="1"/>
    <col min="7953" max="7955" width="4.5703125" style="2" bestFit="1" customWidth="1"/>
    <col min="7956" max="8207" width="9.140625" style="2"/>
    <col min="8208" max="8208" width="4" style="2" customWidth="1"/>
    <col min="8209" max="8211" width="4.5703125" style="2" bestFit="1" customWidth="1"/>
    <col min="8212" max="8463" width="9.140625" style="2"/>
    <col min="8464" max="8464" width="4" style="2" customWidth="1"/>
    <col min="8465" max="8467" width="4.5703125" style="2" bestFit="1" customWidth="1"/>
    <col min="8468" max="8719" width="9.140625" style="2"/>
    <col min="8720" max="8720" width="4" style="2" customWidth="1"/>
    <col min="8721" max="8723" width="4.5703125" style="2" bestFit="1" customWidth="1"/>
    <col min="8724" max="8975" width="9.140625" style="2"/>
    <col min="8976" max="8976" width="4" style="2" customWidth="1"/>
    <col min="8977" max="8979" width="4.5703125" style="2" bestFit="1" customWidth="1"/>
    <col min="8980" max="9231" width="9.140625" style="2"/>
    <col min="9232" max="9232" width="4" style="2" customWidth="1"/>
    <col min="9233" max="9235" width="4.5703125" style="2" bestFit="1" customWidth="1"/>
    <col min="9236" max="9487" width="9.140625" style="2"/>
    <col min="9488" max="9488" width="4" style="2" customWidth="1"/>
    <col min="9489" max="9491" width="4.5703125" style="2" bestFit="1" customWidth="1"/>
    <col min="9492" max="9743" width="9.140625" style="2"/>
    <col min="9744" max="9744" width="4" style="2" customWidth="1"/>
    <col min="9745" max="9747" width="4.5703125" style="2" bestFit="1" customWidth="1"/>
    <col min="9748" max="9999" width="9.140625" style="2"/>
    <col min="10000" max="10000" width="4" style="2" customWidth="1"/>
    <col min="10001" max="10003" width="4.5703125" style="2" bestFit="1" customWidth="1"/>
    <col min="10004" max="10255" width="9.140625" style="2"/>
    <col min="10256" max="10256" width="4" style="2" customWidth="1"/>
    <col min="10257" max="10259" width="4.5703125" style="2" bestFit="1" customWidth="1"/>
    <col min="10260" max="10511" width="9.140625" style="2"/>
    <col min="10512" max="10512" width="4" style="2" customWidth="1"/>
    <col min="10513" max="10515" width="4.5703125" style="2" bestFit="1" customWidth="1"/>
    <col min="10516" max="10767" width="9.140625" style="2"/>
    <col min="10768" max="10768" width="4" style="2" customWidth="1"/>
    <col min="10769" max="10771" width="4.5703125" style="2" bestFit="1" customWidth="1"/>
    <col min="10772" max="11023" width="9.140625" style="2"/>
    <col min="11024" max="11024" width="4" style="2" customWidth="1"/>
    <col min="11025" max="11027" width="4.5703125" style="2" bestFit="1" customWidth="1"/>
    <col min="11028" max="11279" width="9.140625" style="2"/>
    <col min="11280" max="11280" width="4" style="2" customWidth="1"/>
    <col min="11281" max="11283" width="4.5703125" style="2" bestFit="1" customWidth="1"/>
    <col min="11284" max="11535" width="9.140625" style="2"/>
    <col min="11536" max="11536" width="4" style="2" customWidth="1"/>
    <col min="11537" max="11539" width="4.5703125" style="2" bestFit="1" customWidth="1"/>
    <col min="11540" max="11791" width="9.140625" style="2"/>
    <col min="11792" max="11792" width="4" style="2" customWidth="1"/>
    <col min="11793" max="11795" width="4.5703125" style="2" bestFit="1" customWidth="1"/>
    <col min="11796" max="12047" width="9.140625" style="2"/>
    <col min="12048" max="12048" width="4" style="2" customWidth="1"/>
    <col min="12049" max="12051" width="4.5703125" style="2" bestFit="1" customWidth="1"/>
    <col min="12052" max="12303" width="9.140625" style="2"/>
    <col min="12304" max="12304" width="4" style="2" customWidth="1"/>
    <col min="12305" max="12307" width="4.5703125" style="2" bestFit="1" customWidth="1"/>
    <col min="12308" max="12559" width="9.140625" style="2"/>
    <col min="12560" max="12560" width="4" style="2" customWidth="1"/>
    <col min="12561" max="12563" width="4.5703125" style="2" bestFit="1" customWidth="1"/>
    <col min="12564" max="12815" width="9.140625" style="2"/>
    <col min="12816" max="12816" width="4" style="2" customWidth="1"/>
    <col min="12817" max="12819" width="4.5703125" style="2" bestFit="1" customWidth="1"/>
    <col min="12820" max="13071" width="9.140625" style="2"/>
    <col min="13072" max="13072" width="4" style="2" customWidth="1"/>
    <col min="13073" max="13075" width="4.5703125" style="2" bestFit="1" customWidth="1"/>
    <col min="13076" max="13327" width="9.140625" style="2"/>
    <col min="13328" max="13328" width="4" style="2" customWidth="1"/>
    <col min="13329" max="13331" width="4.5703125" style="2" bestFit="1" customWidth="1"/>
    <col min="13332" max="13583" width="9.140625" style="2"/>
    <col min="13584" max="13584" width="4" style="2" customWidth="1"/>
    <col min="13585" max="13587" width="4.5703125" style="2" bestFit="1" customWidth="1"/>
    <col min="13588" max="13839" width="9.140625" style="2"/>
    <col min="13840" max="13840" width="4" style="2" customWidth="1"/>
    <col min="13841" max="13843" width="4.5703125" style="2" bestFit="1" customWidth="1"/>
    <col min="13844" max="14095" width="9.140625" style="2"/>
    <col min="14096" max="14096" width="4" style="2" customWidth="1"/>
    <col min="14097" max="14099" width="4.5703125" style="2" bestFit="1" customWidth="1"/>
    <col min="14100" max="14351" width="9.140625" style="2"/>
    <col min="14352" max="14352" width="4" style="2" customWidth="1"/>
    <col min="14353" max="14355" width="4.5703125" style="2" bestFit="1" customWidth="1"/>
    <col min="14356" max="14607" width="9.140625" style="2"/>
    <col min="14608" max="14608" width="4" style="2" customWidth="1"/>
    <col min="14609" max="14611" width="4.5703125" style="2" bestFit="1" customWidth="1"/>
    <col min="14612" max="14863" width="9.140625" style="2"/>
    <col min="14864" max="14864" width="4" style="2" customWidth="1"/>
    <col min="14865" max="14867" width="4.5703125" style="2" bestFit="1" customWidth="1"/>
    <col min="14868" max="15119" width="9.140625" style="2"/>
    <col min="15120" max="15120" width="4" style="2" customWidth="1"/>
    <col min="15121" max="15123" width="4.5703125" style="2" bestFit="1" customWidth="1"/>
    <col min="15124" max="15375" width="9.140625" style="2"/>
    <col min="15376" max="15376" width="4" style="2" customWidth="1"/>
    <col min="15377" max="15379" width="4.5703125" style="2" bestFit="1" customWidth="1"/>
    <col min="15380" max="15631" width="9.140625" style="2"/>
    <col min="15632" max="15632" width="4" style="2" customWidth="1"/>
    <col min="15633" max="15635" width="4.5703125" style="2" bestFit="1" customWidth="1"/>
    <col min="15636" max="15887" width="9.140625" style="2"/>
    <col min="15888" max="15888" width="4" style="2" customWidth="1"/>
    <col min="15889" max="15891" width="4.5703125" style="2" bestFit="1" customWidth="1"/>
    <col min="15892" max="16143" width="9.140625" style="2"/>
    <col min="16144" max="16144" width="4" style="2" customWidth="1"/>
    <col min="16145" max="16147" width="4.5703125" style="2" bestFit="1" customWidth="1"/>
    <col min="16148" max="16384" width="9.140625" style="2"/>
  </cols>
  <sheetData>
    <row r="1" spans="1:19" ht="15.75" x14ac:dyDescent="0.25">
      <c r="A1" s="4" t="s">
        <v>0</v>
      </c>
    </row>
    <row r="2" spans="1:19" x14ac:dyDescent="0.25">
      <c r="A2" s="21" t="s">
        <v>17</v>
      </c>
    </row>
    <row r="3" spans="1:19" x14ac:dyDescent="0.25">
      <c r="A3" s="21"/>
    </row>
    <row r="4" spans="1:19" ht="75" x14ac:dyDescent="0.25">
      <c r="A4" s="35" t="s">
        <v>12</v>
      </c>
      <c r="B4" s="35" t="s">
        <v>39</v>
      </c>
      <c r="C4" s="8" t="s">
        <v>87</v>
      </c>
      <c r="D4" s="8" t="s">
        <v>86</v>
      </c>
      <c r="E4" s="8" t="s">
        <v>85</v>
      </c>
      <c r="F4" s="8" t="s">
        <v>84</v>
      </c>
      <c r="G4" s="8" t="s">
        <v>83</v>
      </c>
      <c r="H4" s="8" t="s">
        <v>77</v>
      </c>
      <c r="I4" s="7" t="s">
        <v>76</v>
      </c>
      <c r="J4" s="7" t="s">
        <v>75</v>
      </c>
      <c r="K4" s="7" t="s">
        <v>74</v>
      </c>
      <c r="L4" s="7" t="s">
        <v>73</v>
      </c>
      <c r="M4" s="7" t="s">
        <v>72</v>
      </c>
      <c r="N4" s="7" t="s">
        <v>71</v>
      </c>
      <c r="O4" s="25"/>
      <c r="P4" s="25"/>
    </row>
    <row r="5" spans="1:19" x14ac:dyDescent="0.25">
      <c r="A5" s="71" t="s">
        <v>40</v>
      </c>
      <c r="B5" s="29" t="s">
        <v>20</v>
      </c>
      <c r="C5" s="56" t="s">
        <v>89</v>
      </c>
      <c r="D5" s="56" t="s">
        <v>89</v>
      </c>
      <c r="E5" s="56" t="s">
        <v>89</v>
      </c>
      <c r="F5" s="56" t="s">
        <v>89</v>
      </c>
      <c r="G5" s="56" t="s">
        <v>89</v>
      </c>
      <c r="H5" s="56" t="s">
        <v>89</v>
      </c>
      <c r="I5" s="56" t="s">
        <v>89</v>
      </c>
      <c r="J5" s="56" t="s">
        <v>89</v>
      </c>
      <c r="K5" s="56" t="s">
        <v>89</v>
      </c>
      <c r="L5" s="56" t="s">
        <v>89</v>
      </c>
      <c r="M5" s="56" t="s">
        <v>89</v>
      </c>
      <c r="N5" s="56" t="s">
        <v>89</v>
      </c>
      <c r="O5" s="27">
        <f t="shared" ref="O5:O26" si="0">$G$28</f>
        <v>0.73</v>
      </c>
      <c r="P5" s="27">
        <f t="shared" ref="P5:P26" si="1">$F$28</f>
        <v>0.74748696947132998</v>
      </c>
      <c r="Q5" s="11">
        <v>0.27</v>
      </c>
      <c r="R5" s="11">
        <v>0.19</v>
      </c>
      <c r="S5" s="11">
        <v>0.18</v>
      </c>
    </row>
    <row r="6" spans="1:19" x14ac:dyDescent="0.25">
      <c r="A6" s="72"/>
      <c r="B6" s="30" t="s">
        <v>21</v>
      </c>
      <c r="C6" s="56" t="s">
        <v>89</v>
      </c>
      <c r="D6" s="56" t="s">
        <v>89</v>
      </c>
      <c r="E6" s="56" t="s">
        <v>89</v>
      </c>
      <c r="F6" s="56" t="s">
        <v>89</v>
      </c>
      <c r="G6" s="56" t="s">
        <v>89</v>
      </c>
      <c r="H6" s="56" t="s">
        <v>89</v>
      </c>
      <c r="I6" s="56" t="s">
        <v>89</v>
      </c>
      <c r="J6" s="56" t="s">
        <v>89</v>
      </c>
      <c r="K6" s="56" t="s">
        <v>89</v>
      </c>
      <c r="L6" s="56" t="s">
        <v>89</v>
      </c>
      <c r="M6" s="56" t="s">
        <v>89</v>
      </c>
      <c r="N6" s="56" t="s">
        <v>89</v>
      </c>
      <c r="O6" s="27">
        <f t="shared" si="0"/>
        <v>0.73</v>
      </c>
      <c r="P6" s="27">
        <f t="shared" si="1"/>
        <v>0.74748696947132998</v>
      </c>
      <c r="Q6" s="11">
        <v>0.27</v>
      </c>
      <c r="R6" s="11">
        <v>0.19</v>
      </c>
      <c r="S6" s="11">
        <v>0.18</v>
      </c>
    </row>
    <row r="7" spans="1:19" x14ac:dyDescent="0.25">
      <c r="A7" s="72"/>
      <c r="B7" s="30" t="s">
        <v>22</v>
      </c>
      <c r="C7" s="57">
        <v>0.81852861035422342</v>
      </c>
      <c r="D7" s="57">
        <v>0.80392156862745101</v>
      </c>
      <c r="E7" s="57">
        <v>0.74907554146856836</v>
      </c>
      <c r="F7" s="57">
        <v>0.74233458848843004</v>
      </c>
      <c r="G7" s="57">
        <v>0.71</v>
      </c>
      <c r="H7" s="57">
        <v>0.67685589519651002</v>
      </c>
      <c r="I7" s="57">
        <v>0.18147138964577655</v>
      </c>
      <c r="J7" s="57">
        <v>0.19607843137254902</v>
      </c>
      <c r="K7" s="57">
        <v>0.25092445853143158</v>
      </c>
      <c r="L7" s="57">
        <v>0.25766541151157002</v>
      </c>
      <c r="M7" s="57">
        <v>0.28999999999999998</v>
      </c>
      <c r="N7" s="57">
        <v>0.32314410480348998</v>
      </c>
      <c r="O7" s="27">
        <f t="shared" si="0"/>
        <v>0.73</v>
      </c>
      <c r="P7" s="27">
        <f t="shared" si="1"/>
        <v>0.74748696947132998</v>
      </c>
      <c r="Q7" s="11">
        <v>0.27</v>
      </c>
      <c r="R7" s="11">
        <v>0.19</v>
      </c>
      <c r="S7" s="11">
        <v>0.18</v>
      </c>
    </row>
    <row r="8" spans="1:19" x14ac:dyDescent="0.25">
      <c r="A8" s="73"/>
      <c r="B8" s="31" t="s">
        <v>2</v>
      </c>
      <c r="C8" s="58">
        <v>0.81852861035422342</v>
      </c>
      <c r="D8" s="58">
        <v>0.80392156862745101</v>
      </c>
      <c r="E8" s="67">
        <v>0.74907554146856836</v>
      </c>
      <c r="F8" s="67">
        <v>0.74233458848843004</v>
      </c>
      <c r="G8" s="58">
        <v>0.71</v>
      </c>
      <c r="H8" s="58">
        <v>0.67685589519651002</v>
      </c>
      <c r="I8" s="58">
        <v>0.18147138964577655</v>
      </c>
      <c r="J8" s="58">
        <v>0.19607843137254902</v>
      </c>
      <c r="K8" s="67">
        <v>0.25092445853143158</v>
      </c>
      <c r="L8" s="67">
        <v>0.25766541151157002</v>
      </c>
      <c r="M8" s="58">
        <v>0.28999999999999998</v>
      </c>
      <c r="N8" s="58">
        <v>0.32314410480348998</v>
      </c>
      <c r="O8" s="27">
        <f t="shared" si="0"/>
        <v>0.73</v>
      </c>
      <c r="P8" s="27">
        <f t="shared" si="1"/>
        <v>0.74748696947132998</v>
      </c>
      <c r="Q8" s="11">
        <v>0.27</v>
      </c>
      <c r="R8" s="11">
        <v>0.19</v>
      </c>
      <c r="S8" s="11">
        <v>0.18</v>
      </c>
    </row>
    <row r="9" spans="1:19" x14ac:dyDescent="0.25">
      <c r="A9" s="71" t="s">
        <v>41</v>
      </c>
      <c r="B9" s="30" t="s">
        <v>23</v>
      </c>
      <c r="C9" s="57">
        <v>0.82075471698113212</v>
      </c>
      <c r="D9" s="57">
        <v>0.81403155421282314</v>
      </c>
      <c r="E9" s="57">
        <v>0.70584477802618972</v>
      </c>
      <c r="F9" s="57">
        <v>0.73613149398297995</v>
      </c>
      <c r="G9" s="57">
        <v>0.74</v>
      </c>
      <c r="H9" s="57">
        <v>0.63787085514833997</v>
      </c>
      <c r="I9" s="57">
        <v>0.17924528301886791</v>
      </c>
      <c r="J9" s="57">
        <v>0.18596844578717692</v>
      </c>
      <c r="K9" s="57">
        <v>0.29415522197381028</v>
      </c>
      <c r="L9" s="57">
        <v>0.26386850601702</v>
      </c>
      <c r="M9" s="57">
        <v>0.26</v>
      </c>
      <c r="N9" s="57">
        <v>0.36212914485165998</v>
      </c>
      <c r="O9" s="27">
        <f t="shared" si="0"/>
        <v>0.73</v>
      </c>
      <c r="P9" s="27">
        <f t="shared" si="1"/>
        <v>0.74748696947132998</v>
      </c>
      <c r="Q9" s="11">
        <v>0.27</v>
      </c>
      <c r="R9" s="11">
        <v>0.19</v>
      </c>
      <c r="S9" s="11">
        <v>0.18</v>
      </c>
    </row>
    <row r="10" spans="1:19" x14ac:dyDescent="0.25">
      <c r="A10" s="72"/>
      <c r="B10" s="30" t="s">
        <v>24</v>
      </c>
      <c r="C10" s="57">
        <v>0.92258064516129035</v>
      </c>
      <c r="D10" s="57">
        <v>0.91719745222929938</v>
      </c>
      <c r="E10" s="57">
        <v>0.9057750759878419</v>
      </c>
      <c r="F10" s="57">
        <v>0.82758620689655005</v>
      </c>
      <c r="G10" s="57">
        <v>0.84</v>
      </c>
      <c r="H10" s="57">
        <v>0.64814814814815003</v>
      </c>
      <c r="I10" s="57">
        <v>7.7419354838709681E-2</v>
      </c>
      <c r="J10" s="57">
        <v>8.2802547770700632E-2</v>
      </c>
      <c r="K10" s="57">
        <v>9.4224924012158054E-2</v>
      </c>
      <c r="L10" s="57">
        <v>0.17241379310345001</v>
      </c>
      <c r="M10" s="57">
        <v>0.16</v>
      </c>
      <c r="N10" s="57">
        <v>0.35185185185184997</v>
      </c>
      <c r="O10" s="27">
        <f t="shared" si="0"/>
        <v>0.73</v>
      </c>
      <c r="P10" s="27">
        <f t="shared" si="1"/>
        <v>0.74748696947132998</v>
      </c>
      <c r="Q10" s="11">
        <v>0.27</v>
      </c>
      <c r="R10" s="11">
        <v>0.19</v>
      </c>
      <c r="S10" s="11">
        <v>0.18</v>
      </c>
    </row>
    <row r="11" spans="1:19" x14ac:dyDescent="0.25">
      <c r="A11" s="72"/>
      <c r="B11" s="30" t="s">
        <v>25</v>
      </c>
      <c r="C11" s="57">
        <v>0.77355679702048419</v>
      </c>
      <c r="D11" s="57">
        <v>0.78418803418803418</v>
      </c>
      <c r="E11" s="57">
        <v>0.67433081674673989</v>
      </c>
      <c r="F11" s="57">
        <v>0.70185614849188005</v>
      </c>
      <c r="G11" s="57">
        <v>0.7</v>
      </c>
      <c r="H11" s="57">
        <v>0.66952121448033997</v>
      </c>
      <c r="I11" s="57">
        <v>0.22644320297951584</v>
      </c>
      <c r="J11" s="57">
        <v>0.21581196581196582</v>
      </c>
      <c r="K11" s="57">
        <v>0.32566918325326011</v>
      </c>
      <c r="L11" s="57">
        <v>0.29814385150812001</v>
      </c>
      <c r="M11" s="57">
        <v>0.3</v>
      </c>
      <c r="N11" s="57">
        <v>0.33047878551965998</v>
      </c>
      <c r="O11" s="27">
        <f t="shared" si="0"/>
        <v>0.73</v>
      </c>
      <c r="P11" s="27">
        <f t="shared" si="1"/>
        <v>0.74748696947132998</v>
      </c>
      <c r="Q11" s="11">
        <v>0.27</v>
      </c>
      <c r="R11" s="11">
        <v>0.19</v>
      </c>
      <c r="S11" s="11">
        <v>0.18</v>
      </c>
    </row>
    <row r="12" spans="1:19" x14ac:dyDescent="0.25">
      <c r="A12" s="72"/>
      <c r="B12" s="30" t="s">
        <v>26</v>
      </c>
      <c r="C12" s="57">
        <v>0.86963190184049077</v>
      </c>
      <c r="D12" s="57">
        <v>0.85137318255250405</v>
      </c>
      <c r="E12" s="57">
        <v>0.7951070336391437</v>
      </c>
      <c r="F12" s="57">
        <v>0.79692307692307995</v>
      </c>
      <c r="G12" s="57">
        <v>0.77</v>
      </c>
      <c r="H12" s="57">
        <v>0.80403458213255996</v>
      </c>
      <c r="I12" s="57">
        <v>0.1303680981595092</v>
      </c>
      <c r="J12" s="57">
        <v>0.14862681744749595</v>
      </c>
      <c r="K12" s="57">
        <v>0.20489296636085627</v>
      </c>
      <c r="L12" s="57">
        <v>0.20307692307691999</v>
      </c>
      <c r="M12" s="57">
        <v>0.23</v>
      </c>
      <c r="N12" s="57">
        <v>0.19596541786744001</v>
      </c>
      <c r="O12" s="27">
        <f t="shared" si="0"/>
        <v>0.73</v>
      </c>
      <c r="P12" s="27">
        <f t="shared" si="1"/>
        <v>0.74748696947132998</v>
      </c>
      <c r="Q12" s="11">
        <v>0.27</v>
      </c>
      <c r="R12" s="11">
        <v>0.19</v>
      </c>
      <c r="S12" s="11">
        <v>0.18</v>
      </c>
    </row>
    <row r="13" spans="1:19" x14ac:dyDescent="0.25">
      <c r="A13" s="73"/>
      <c r="B13" s="31" t="s">
        <v>3</v>
      </c>
      <c r="C13" s="58">
        <v>0.81086990473215681</v>
      </c>
      <c r="D13" s="58">
        <v>0.80982142857142858</v>
      </c>
      <c r="E13" s="58">
        <v>0.71044393853158794</v>
      </c>
      <c r="F13" s="58">
        <v>0.73404558404557996</v>
      </c>
      <c r="G13" s="58">
        <v>0.73</v>
      </c>
      <c r="H13" s="58">
        <v>0.66619579036586996</v>
      </c>
      <c r="I13" s="58">
        <v>0.18913009526784319</v>
      </c>
      <c r="J13" s="58">
        <v>0.19017857142857142</v>
      </c>
      <c r="K13" s="58">
        <v>0.28999999999999998</v>
      </c>
      <c r="L13" s="58">
        <v>0.26595441595441999</v>
      </c>
      <c r="M13" s="58">
        <v>0.27</v>
      </c>
      <c r="N13" s="58">
        <v>0.33380420963412999</v>
      </c>
      <c r="O13" s="27">
        <f t="shared" si="0"/>
        <v>0.73</v>
      </c>
      <c r="P13" s="27">
        <f t="shared" si="1"/>
        <v>0.74748696947132998</v>
      </c>
      <c r="Q13" s="11">
        <v>0.27</v>
      </c>
      <c r="R13" s="11">
        <v>0.19</v>
      </c>
      <c r="S13" s="11">
        <v>0.18</v>
      </c>
    </row>
    <row r="14" spans="1:19" x14ac:dyDescent="0.25">
      <c r="A14" s="71" t="s">
        <v>42</v>
      </c>
      <c r="B14" s="30" t="s">
        <v>27</v>
      </c>
      <c r="C14" s="57">
        <v>0.92156862745098034</v>
      </c>
      <c r="D14" s="57">
        <v>0.83333333333333337</v>
      </c>
      <c r="E14" s="57">
        <v>0.81818181818181823</v>
      </c>
      <c r="F14" s="57">
        <v>0.76923076923077005</v>
      </c>
      <c r="G14" s="57">
        <v>0.91</v>
      </c>
      <c r="H14" s="57">
        <v>0.85714285714285998</v>
      </c>
      <c r="I14" s="57">
        <v>7.8431372549019607E-2</v>
      </c>
      <c r="J14" s="57">
        <v>0.16666666666666666</v>
      </c>
      <c r="K14" s="57">
        <v>0.18181818181818182</v>
      </c>
      <c r="L14" s="57">
        <v>0.23076923076923</v>
      </c>
      <c r="M14" s="57">
        <v>0.09</v>
      </c>
      <c r="N14" s="57">
        <v>0.14285714285713999</v>
      </c>
      <c r="O14" s="27">
        <f t="shared" si="0"/>
        <v>0.73</v>
      </c>
      <c r="P14" s="27">
        <f t="shared" si="1"/>
        <v>0.74748696947132998</v>
      </c>
      <c r="Q14" s="11">
        <v>0.27</v>
      </c>
      <c r="R14" s="11">
        <v>0.19</v>
      </c>
      <c r="S14" s="11">
        <v>0.18</v>
      </c>
    </row>
    <row r="15" spans="1:19" x14ac:dyDescent="0.25">
      <c r="A15" s="72"/>
      <c r="B15" s="30" t="s">
        <v>28</v>
      </c>
      <c r="C15" s="56" t="s">
        <v>89</v>
      </c>
      <c r="D15" s="56" t="s">
        <v>89</v>
      </c>
      <c r="E15" s="56" t="s">
        <v>89</v>
      </c>
      <c r="F15" s="56" t="s">
        <v>89</v>
      </c>
      <c r="G15" s="56" t="s">
        <v>89</v>
      </c>
      <c r="H15" s="56" t="s">
        <v>89</v>
      </c>
      <c r="I15" s="56" t="s">
        <v>89</v>
      </c>
      <c r="J15" s="56" t="s">
        <v>89</v>
      </c>
      <c r="K15" s="56" t="s">
        <v>89</v>
      </c>
      <c r="L15" s="56" t="s">
        <v>89</v>
      </c>
      <c r="M15" s="56" t="s">
        <v>89</v>
      </c>
      <c r="N15" s="56" t="s">
        <v>89</v>
      </c>
      <c r="O15" s="27">
        <f t="shared" si="0"/>
        <v>0.73</v>
      </c>
      <c r="P15" s="27">
        <f t="shared" si="1"/>
        <v>0.74748696947132998</v>
      </c>
      <c r="Q15" s="11">
        <v>0.27</v>
      </c>
      <c r="R15" s="11">
        <v>0.19</v>
      </c>
      <c r="S15" s="11">
        <v>0.18</v>
      </c>
    </row>
    <row r="16" spans="1:19" x14ac:dyDescent="0.25">
      <c r="A16" s="72"/>
      <c r="B16" s="30" t="s">
        <v>29</v>
      </c>
      <c r="C16" s="57">
        <v>0.91162790697674423</v>
      </c>
      <c r="D16" s="57">
        <v>0.91393442622950816</v>
      </c>
      <c r="E16" s="57">
        <v>0.88510638297872335</v>
      </c>
      <c r="F16" s="57">
        <v>0.89075630252101001</v>
      </c>
      <c r="G16" s="57">
        <v>0.82</v>
      </c>
      <c r="H16" s="57">
        <v>0.82938388625591997</v>
      </c>
      <c r="I16" s="57">
        <v>8.8372093023255813E-2</v>
      </c>
      <c r="J16" s="57">
        <v>8.6065573770491802E-2</v>
      </c>
      <c r="K16" s="57">
        <v>0.1148936170212766</v>
      </c>
      <c r="L16" s="57">
        <v>0.10924369747899</v>
      </c>
      <c r="M16" s="57">
        <v>0.18</v>
      </c>
      <c r="N16" s="57">
        <v>0.17061611374408001</v>
      </c>
      <c r="O16" s="27">
        <f t="shared" si="0"/>
        <v>0.73</v>
      </c>
      <c r="P16" s="27">
        <f t="shared" si="1"/>
        <v>0.74748696947132998</v>
      </c>
      <c r="Q16" s="11">
        <v>0.27</v>
      </c>
      <c r="R16" s="11">
        <v>0.19</v>
      </c>
      <c r="S16" s="11">
        <v>0.18</v>
      </c>
    </row>
    <row r="17" spans="1:19" x14ac:dyDescent="0.25">
      <c r="A17" s="72"/>
      <c r="B17" s="30" t="s">
        <v>30</v>
      </c>
      <c r="C17" s="57">
        <v>0.87555555555555553</v>
      </c>
      <c r="D17" s="57">
        <v>0.85164835164835162</v>
      </c>
      <c r="E17" s="57">
        <v>0.86255924170616116</v>
      </c>
      <c r="F17" s="57">
        <v>0.82513661202185995</v>
      </c>
      <c r="G17" s="57">
        <v>0.81</v>
      </c>
      <c r="H17" s="57">
        <v>0.77894736842104995</v>
      </c>
      <c r="I17" s="57">
        <v>0.12444444444444444</v>
      </c>
      <c r="J17" s="57">
        <v>0.14835164835164835</v>
      </c>
      <c r="K17" s="57">
        <v>0.13744075829383887</v>
      </c>
      <c r="L17" s="57">
        <v>0.17486338797813999</v>
      </c>
      <c r="M17" s="57">
        <v>0.19</v>
      </c>
      <c r="N17" s="57">
        <v>0.22105263157895</v>
      </c>
      <c r="O17" s="27">
        <f t="shared" si="0"/>
        <v>0.73</v>
      </c>
      <c r="P17" s="27">
        <f t="shared" si="1"/>
        <v>0.74748696947132998</v>
      </c>
      <c r="Q17" s="11">
        <v>0.27</v>
      </c>
      <c r="R17" s="11">
        <v>0.19</v>
      </c>
      <c r="S17" s="11">
        <v>0.18</v>
      </c>
    </row>
    <row r="18" spans="1:19" x14ac:dyDescent="0.25">
      <c r="A18" s="72"/>
      <c r="B18" s="30" t="s">
        <v>31</v>
      </c>
      <c r="C18" s="57">
        <v>0.83870967741935487</v>
      </c>
      <c r="D18" s="57">
        <v>0.87</v>
      </c>
      <c r="E18" s="57">
        <v>0.85116279069767442</v>
      </c>
      <c r="F18" s="57">
        <v>0.83173076923077005</v>
      </c>
      <c r="G18" s="57">
        <v>0.83</v>
      </c>
      <c r="H18" s="57">
        <v>0.75862068965517004</v>
      </c>
      <c r="I18" s="57">
        <v>0.16129032258064516</v>
      </c>
      <c r="J18" s="57">
        <v>0.13</v>
      </c>
      <c r="K18" s="57">
        <v>0.14883720930232558</v>
      </c>
      <c r="L18" s="57">
        <v>0.16826923076923</v>
      </c>
      <c r="M18" s="57">
        <v>0.17</v>
      </c>
      <c r="N18" s="57">
        <v>0.24137931034483001</v>
      </c>
      <c r="O18" s="27">
        <f t="shared" si="0"/>
        <v>0.73</v>
      </c>
      <c r="P18" s="27">
        <f t="shared" si="1"/>
        <v>0.74748696947132998</v>
      </c>
      <c r="Q18" s="11">
        <v>0.27</v>
      </c>
      <c r="R18" s="11">
        <v>0.19</v>
      </c>
      <c r="S18" s="11">
        <v>0.18</v>
      </c>
    </row>
    <row r="19" spans="1:19" x14ac:dyDescent="0.25">
      <c r="A19" s="72"/>
      <c r="B19" s="30" t="s">
        <v>32</v>
      </c>
      <c r="C19" s="56" t="s">
        <v>89</v>
      </c>
      <c r="D19" s="56" t="s">
        <v>89</v>
      </c>
      <c r="E19" s="56" t="s">
        <v>89</v>
      </c>
      <c r="F19" s="56" t="s">
        <v>89</v>
      </c>
      <c r="G19" s="56" t="s">
        <v>89</v>
      </c>
      <c r="H19" s="56" t="s">
        <v>89</v>
      </c>
      <c r="I19" s="56" t="s">
        <v>89</v>
      </c>
      <c r="J19" s="56" t="s">
        <v>89</v>
      </c>
      <c r="K19" s="56" t="s">
        <v>89</v>
      </c>
      <c r="L19" s="56" t="s">
        <v>89</v>
      </c>
      <c r="M19" s="56" t="s">
        <v>89</v>
      </c>
      <c r="N19" s="56" t="s">
        <v>89</v>
      </c>
      <c r="O19" s="27">
        <f t="shared" si="0"/>
        <v>0.73</v>
      </c>
      <c r="P19" s="27">
        <f t="shared" si="1"/>
        <v>0.74748696947132998</v>
      </c>
      <c r="Q19" s="11">
        <v>0.27</v>
      </c>
      <c r="R19" s="11">
        <v>0.19</v>
      </c>
      <c r="S19" s="11">
        <v>0.18</v>
      </c>
    </row>
    <row r="20" spans="1:19" x14ac:dyDescent="0.25">
      <c r="A20" s="72"/>
      <c r="B20" s="30" t="s">
        <v>33</v>
      </c>
      <c r="C20" s="57">
        <v>0.71095571095571097</v>
      </c>
      <c r="D20" s="57">
        <v>0.6964285714285714</v>
      </c>
      <c r="E20" s="57">
        <v>0.64657534246575343</v>
      </c>
      <c r="F20" s="57">
        <v>0.73670212765956999</v>
      </c>
      <c r="G20" s="57">
        <v>0.74</v>
      </c>
      <c r="H20" s="57">
        <v>0.73114754098361001</v>
      </c>
      <c r="I20" s="57">
        <v>0.28904428904428903</v>
      </c>
      <c r="J20" s="57">
        <v>0.30357142857142855</v>
      </c>
      <c r="K20" s="57">
        <v>0.35342465753424657</v>
      </c>
      <c r="L20" s="57">
        <v>0.26329787234043001</v>
      </c>
      <c r="M20" s="57">
        <v>0.26</v>
      </c>
      <c r="N20" s="57">
        <v>0.26885245901638999</v>
      </c>
      <c r="O20" s="27">
        <f t="shared" si="0"/>
        <v>0.73</v>
      </c>
      <c r="P20" s="27">
        <f t="shared" si="1"/>
        <v>0.74748696947132998</v>
      </c>
      <c r="Q20" s="11">
        <v>0.27</v>
      </c>
      <c r="R20" s="11">
        <v>0.19</v>
      </c>
      <c r="S20" s="11">
        <v>0.18</v>
      </c>
    </row>
    <row r="21" spans="1:19" x14ac:dyDescent="0.25">
      <c r="A21" s="72"/>
      <c r="B21" s="30" t="s">
        <v>34</v>
      </c>
      <c r="C21" s="57">
        <v>0.85227272727272729</v>
      </c>
      <c r="D21" s="57">
        <v>0.83139534883720934</v>
      </c>
      <c r="E21" s="57">
        <v>0.76646706586826352</v>
      </c>
      <c r="F21" s="57">
        <v>0.74534161490683004</v>
      </c>
      <c r="G21" s="57">
        <v>0.72</v>
      </c>
      <c r="H21" s="57">
        <v>0.65760869565216995</v>
      </c>
      <c r="I21" s="57">
        <v>0.14772727272727273</v>
      </c>
      <c r="J21" s="57">
        <v>0.16860465116279069</v>
      </c>
      <c r="K21" s="57">
        <v>0.23353293413173654</v>
      </c>
      <c r="L21" s="57">
        <v>0.25465838509317001</v>
      </c>
      <c r="M21" s="57">
        <v>0.28000000000000003</v>
      </c>
      <c r="N21" s="57">
        <v>0.34239130434782999</v>
      </c>
      <c r="O21" s="27">
        <f t="shared" si="0"/>
        <v>0.73</v>
      </c>
      <c r="P21" s="27">
        <f t="shared" si="1"/>
        <v>0.74748696947132998</v>
      </c>
      <c r="Q21" s="11">
        <v>0.27</v>
      </c>
      <c r="R21" s="11">
        <v>0.19</v>
      </c>
      <c r="S21" s="11">
        <v>0.18</v>
      </c>
    </row>
    <row r="22" spans="1:19" x14ac:dyDescent="0.25">
      <c r="A22" s="72"/>
      <c r="B22" s="30" t="s">
        <v>35</v>
      </c>
      <c r="C22" s="57">
        <v>0.81360201511335017</v>
      </c>
      <c r="D22" s="57">
        <v>0.83591331269349844</v>
      </c>
      <c r="E22" s="57">
        <v>0.74084507042253522</v>
      </c>
      <c r="F22" s="57">
        <v>0.76774193548387004</v>
      </c>
      <c r="G22" s="57">
        <v>0.65</v>
      </c>
      <c r="H22" s="57">
        <v>0.77749999999999997</v>
      </c>
      <c r="I22" s="57">
        <v>0.18639798488664988</v>
      </c>
      <c r="J22" s="57">
        <v>0.16408668730650156</v>
      </c>
      <c r="K22" s="57">
        <v>0.25915492957746478</v>
      </c>
      <c r="L22" s="57">
        <v>0.23225806451612999</v>
      </c>
      <c r="M22" s="57">
        <v>0.35</v>
      </c>
      <c r="N22" s="57">
        <v>0.2225</v>
      </c>
      <c r="O22" s="27">
        <f t="shared" si="0"/>
        <v>0.73</v>
      </c>
      <c r="P22" s="27">
        <f t="shared" si="1"/>
        <v>0.74748696947132998</v>
      </c>
      <c r="Q22" s="11">
        <v>0.27</v>
      </c>
      <c r="R22" s="11">
        <v>0.19</v>
      </c>
      <c r="S22" s="11">
        <v>0.18</v>
      </c>
    </row>
    <row r="23" spans="1:19" x14ac:dyDescent="0.25">
      <c r="A23" s="72"/>
      <c r="B23" s="30" t="s">
        <v>36</v>
      </c>
      <c r="C23" s="56" t="s">
        <v>89</v>
      </c>
      <c r="D23" s="56" t="s">
        <v>89</v>
      </c>
      <c r="E23" s="56" t="s">
        <v>89</v>
      </c>
      <c r="F23" s="56" t="s">
        <v>89</v>
      </c>
      <c r="G23" s="56" t="s">
        <v>89</v>
      </c>
      <c r="H23" s="56" t="s">
        <v>89</v>
      </c>
      <c r="I23" s="56" t="s">
        <v>89</v>
      </c>
      <c r="J23" s="56" t="s">
        <v>89</v>
      </c>
      <c r="K23" s="56" t="s">
        <v>89</v>
      </c>
      <c r="L23" s="56" t="s">
        <v>89</v>
      </c>
      <c r="M23" s="56" t="s">
        <v>89</v>
      </c>
      <c r="N23" s="56" t="s">
        <v>89</v>
      </c>
      <c r="O23" s="27">
        <f t="shared" si="0"/>
        <v>0.73</v>
      </c>
      <c r="P23" s="27">
        <f t="shared" si="1"/>
        <v>0.74748696947132998</v>
      </c>
      <c r="Q23" s="11">
        <v>0.27</v>
      </c>
      <c r="R23" s="11">
        <v>0.19</v>
      </c>
      <c r="S23" s="11">
        <v>0.18</v>
      </c>
    </row>
    <row r="24" spans="1:19" x14ac:dyDescent="0.25">
      <c r="A24" s="72"/>
      <c r="B24" s="30" t="s">
        <v>37</v>
      </c>
      <c r="C24" s="57">
        <v>0.84768211920529801</v>
      </c>
      <c r="D24" s="57">
        <v>0.83216783216783219</v>
      </c>
      <c r="E24" s="57">
        <v>0.79861111111111116</v>
      </c>
      <c r="F24" s="57">
        <v>0.76288659793813995</v>
      </c>
      <c r="G24" s="57">
        <v>0.72</v>
      </c>
      <c r="H24" s="57">
        <v>0.78571428571429003</v>
      </c>
      <c r="I24" s="57">
        <v>0.15231788079470199</v>
      </c>
      <c r="J24" s="57">
        <v>0.16783216783216784</v>
      </c>
      <c r="K24" s="57">
        <v>0.2013888888888889</v>
      </c>
      <c r="L24" s="57">
        <v>0.23711340206185999</v>
      </c>
      <c r="M24" s="57">
        <v>0.28000000000000003</v>
      </c>
      <c r="N24" s="57">
        <v>0.21428571428571</v>
      </c>
      <c r="O24" s="27">
        <f t="shared" si="0"/>
        <v>0.73</v>
      </c>
      <c r="P24" s="27">
        <f t="shared" si="1"/>
        <v>0.74748696947132998</v>
      </c>
      <c r="Q24" s="11">
        <v>0.27</v>
      </c>
      <c r="R24" s="11">
        <v>0.19</v>
      </c>
      <c r="S24" s="11">
        <v>0.18</v>
      </c>
    </row>
    <row r="25" spans="1:19" x14ac:dyDescent="0.25">
      <c r="A25" s="72"/>
      <c r="B25" s="30" t="s">
        <v>38</v>
      </c>
      <c r="C25" s="57">
        <v>0.92181069958847739</v>
      </c>
      <c r="D25" s="57">
        <v>0.89419795221843001</v>
      </c>
      <c r="E25" s="57">
        <v>0.89527027027027029</v>
      </c>
      <c r="F25" s="57">
        <v>0.88142292490119001</v>
      </c>
      <c r="G25" s="57">
        <v>0.91</v>
      </c>
      <c r="H25" s="57">
        <v>0.81543624161074002</v>
      </c>
      <c r="I25" s="57">
        <v>7.8189300411522639E-2</v>
      </c>
      <c r="J25" s="57">
        <v>0.10580204778156997</v>
      </c>
      <c r="K25" s="57">
        <v>0.10472972972972973</v>
      </c>
      <c r="L25" s="57">
        <v>0.11857707509881001</v>
      </c>
      <c r="M25" s="57">
        <v>0.09</v>
      </c>
      <c r="N25" s="57">
        <v>0.18456375838926001</v>
      </c>
      <c r="O25" s="27">
        <f t="shared" si="0"/>
        <v>0.73</v>
      </c>
      <c r="P25" s="27">
        <f t="shared" si="1"/>
        <v>0.74748696947132998</v>
      </c>
      <c r="Q25" s="11">
        <v>0.27</v>
      </c>
      <c r="R25" s="11">
        <v>0.19</v>
      </c>
      <c r="S25" s="11">
        <v>0.18</v>
      </c>
    </row>
    <row r="26" spans="1:19" x14ac:dyDescent="0.25">
      <c r="A26" s="73"/>
      <c r="B26" s="31" t="s">
        <v>4</v>
      </c>
      <c r="C26" s="58">
        <v>0.83260974433188617</v>
      </c>
      <c r="D26" s="58">
        <v>0.83074611917876817</v>
      </c>
      <c r="E26" s="67">
        <v>0.79</v>
      </c>
      <c r="F26" s="67">
        <v>0.80321715817693995</v>
      </c>
      <c r="G26" s="58">
        <v>0.77</v>
      </c>
      <c r="H26" s="58">
        <v>0.77007299270073004</v>
      </c>
      <c r="I26" s="58">
        <v>0.16739025566811386</v>
      </c>
      <c r="J26" s="58">
        <v>0.16925388082123186</v>
      </c>
      <c r="K26" s="67">
        <v>0.20501474926253688</v>
      </c>
      <c r="L26" s="67">
        <v>0.19678284182306</v>
      </c>
      <c r="M26" s="58">
        <v>0.23</v>
      </c>
      <c r="N26" s="58">
        <v>0.22992700729926999</v>
      </c>
      <c r="O26" s="27">
        <f t="shared" si="0"/>
        <v>0.73</v>
      </c>
      <c r="P26" s="27">
        <f t="shared" si="1"/>
        <v>0.74748696947132998</v>
      </c>
      <c r="Q26" s="11">
        <v>0.27</v>
      </c>
      <c r="R26" s="11">
        <v>0.19</v>
      </c>
      <c r="S26" s="11">
        <v>0.18</v>
      </c>
    </row>
    <row r="27" spans="1:19" x14ac:dyDescent="0.25">
      <c r="A27" s="39" t="s">
        <v>51</v>
      </c>
      <c r="B27" s="30" t="s">
        <v>48</v>
      </c>
      <c r="C27" s="56" t="s">
        <v>89</v>
      </c>
      <c r="D27" s="56" t="s">
        <v>89</v>
      </c>
      <c r="E27" s="56" t="s">
        <v>89</v>
      </c>
      <c r="F27" s="56" t="s">
        <v>89</v>
      </c>
      <c r="G27" s="56" t="s">
        <v>89</v>
      </c>
      <c r="H27" s="56" t="s">
        <v>89</v>
      </c>
      <c r="I27" s="56" t="s">
        <v>89</v>
      </c>
      <c r="J27" s="56" t="s">
        <v>89</v>
      </c>
      <c r="K27" s="56" t="s">
        <v>89</v>
      </c>
      <c r="L27" s="56" t="s">
        <v>89</v>
      </c>
      <c r="M27" s="56" t="s">
        <v>89</v>
      </c>
      <c r="N27" s="56" t="s">
        <v>89</v>
      </c>
      <c r="O27" s="28"/>
      <c r="P27" s="27"/>
      <c r="Q27" s="11"/>
      <c r="R27" s="11"/>
      <c r="S27" s="11"/>
    </row>
    <row r="28" spans="1:19" x14ac:dyDescent="0.25">
      <c r="A28" s="12" t="s">
        <v>5</v>
      </c>
      <c r="B28" s="12"/>
      <c r="C28" s="58">
        <v>0.81660362719425861</v>
      </c>
      <c r="D28" s="58">
        <v>0.81284087647115111</v>
      </c>
      <c r="E28" s="58">
        <v>0.73281606572341396</v>
      </c>
      <c r="F28" s="58">
        <v>0.74748696947132998</v>
      </c>
      <c r="G28" s="58">
        <v>0.73</v>
      </c>
      <c r="H28" s="58">
        <v>0.68639763597747006</v>
      </c>
      <c r="I28" s="58">
        <v>0.18339637280574145</v>
      </c>
      <c r="J28" s="58">
        <v>0.18715912352884892</v>
      </c>
      <c r="K28" s="58">
        <v>0.26718393427658604</v>
      </c>
      <c r="L28" s="58">
        <v>0.25251303052867002</v>
      </c>
      <c r="M28" s="58">
        <v>0.27</v>
      </c>
      <c r="N28" s="58">
        <v>0.31360236402253</v>
      </c>
      <c r="O28" s="28"/>
      <c r="P28" s="28"/>
    </row>
  </sheetData>
  <mergeCells count="3">
    <mergeCell ref="A5:A8"/>
    <mergeCell ref="A9:A13"/>
    <mergeCell ref="A14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Kirjeldus 2018</vt:lpstr>
      <vt:lpstr>Aruandesse a_apendektoomia 2018</vt:lpstr>
      <vt:lpstr>Aruandesse b_peaajuveres 2018</vt:lpstr>
      <vt:lpstr>Aruandesse c_vaginaalne 2018</vt:lpstr>
      <vt:lpstr>Kirjeldus 2017</vt:lpstr>
      <vt:lpstr>Aastate andmed_apendektoomia</vt:lpstr>
      <vt:lpstr>Aastate andmed_peaajuveresoonte</vt:lpstr>
      <vt:lpstr>Aastate andmed_vaginaalne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2019-10-22T10:20:29Z</dcterms:modified>
</cp:coreProperties>
</file>