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625" windowHeight="11535" activeTab="0"/>
  </bookViews>
  <sheets>
    <sheet name="statistika" sheetId="1" r:id="rId1"/>
    <sheet name="Leht2" sheetId="2" r:id="rId2"/>
    <sheet name="Leh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<sst xmlns="http://schemas.openxmlformats.org/spreadsheetml/2006/main" count="46" uniqueCount="43">
  <si>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eek</t>
  </si>
  <si>
    <t>Kulu*</t>
  </si>
  <si>
    <t>Juhtude arv **</t>
  </si>
  <si>
    <t>Juhu keskmine maksumus</t>
  </si>
  <si>
    <t>Periood \ Hüvitise liik</t>
  </si>
  <si>
    <t>HRH***</t>
  </si>
  <si>
    <t>PRH****</t>
  </si>
  <si>
    <t>HRH &amp; PRH kokku</t>
  </si>
  <si>
    <t>HRH</t>
  </si>
  <si>
    <t>PRH</t>
  </si>
  <si>
    <t>2006 I kv</t>
  </si>
  <si>
    <t>2006 II kv</t>
  </si>
  <si>
    <t>2006 III kv</t>
  </si>
  <si>
    <t>2006 IV kv</t>
  </si>
  <si>
    <t>2007 I kv</t>
  </si>
  <si>
    <t>2007 II kv</t>
  </si>
  <si>
    <t>2007 III kv</t>
  </si>
  <si>
    <t>2007 IV kv</t>
  </si>
  <si>
    <t>2008 I kv</t>
  </si>
  <si>
    <t>2008 II kv</t>
  </si>
  <si>
    <t>2008 III kv</t>
  </si>
  <si>
    <t>2008 IV kv</t>
  </si>
  <si>
    <t>2009 I kv</t>
  </si>
  <si>
    <t>2009 II kv</t>
  </si>
  <si>
    <t>2009 III kv</t>
  </si>
  <si>
    <t>2009 IV kv</t>
  </si>
  <si>
    <t>2010 I kv</t>
  </si>
  <si>
    <t>2010 II kv</t>
  </si>
  <si>
    <t>2010 III kv</t>
  </si>
  <si>
    <t>2010 IV kv</t>
  </si>
  <si>
    <t>* alates 2011 tuhat eurot</t>
  </si>
  <si>
    <t>2011 I kv</t>
  </si>
  <si>
    <t>2011 II kv</t>
  </si>
  <si>
    <t>2011 III kv</t>
  </si>
  <si>
    <t>2011 IV kv</t>
  </si>
  <si>
    <t>2012 I kv</t>
  </si>
  <si>
    <t>2012 II kv</t>
  </si>
  <si>
    <t>2012 III kv</t>
  </si>
  <si>
    <t>2012 IV kv</t>
  </si>
  <si>
    <t>2013 I kv</t>
  </si>
  <si>
    <t>2013 II kv</t>
  </si>
  <si>
    <t>2013 III kv</t>
  </si>
  <si>
    <t>2013 IV kv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</si>
</sst>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7" fillId="0" borderId="17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37" fillId="0" borderId="21" xfId="0" applyNumberFormat="1" applyFont="1" applyFill="1" applyBorder="1" applyAlignment="1">
      <alignment/>
    </xf>
    <xf numFmtId="3" fontId="37" fillId="0" borderId="20" xfId="0" applyNumberFormat="1" applyFon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7" fillId="0" borderId="20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7" fillId="0" borderId="0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4" fillId="33" borderId="19" xfId="0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3" fontId="37" fillId="0" borderId="1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37" fillId="0" borderId="21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39" fillId="0" borderId="19" xfId="0" applyFont="1" applyBorder="1" applyAlignment="1">
      <alignment horizontal="left"/>
    </xf>
    <xf numFmtId="3" fontId="4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37" fillId="0" borderId="24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24" xfId="0" applyNumberFormat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37" fillId="0" borderId="23" xfId="0" applyNumberFormat="1" applyFont="1" applyFill="1" applyBorder="1" applyAlignment="1">
      <alignment/>
    </xf>
    <xf numFmtId="1" fontId="0" fillId="0" borderId="22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Hambaraviteenuse kulu kvartalite lõikes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1825"/>
          <c:w val="0.98425"/>
          <c:h val="0.77675"/>
        </c:manualLayout>
      </c:layout>
      <c:lineChart>
        <c:grouping val="standard"/>
        <c:varyColors val="0"/>
        <c:ser>
          <c:idx val="0"/>
          <c:order val="0"/>
          <c:tx>
            <c:v>Hambaravihüvitis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1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'[1]teisendatud_graafikud'!$A$6:$A$37</c:f>
              <c:strCache>
                <c:ptCount val="32"/>
                <c:pt idx="0">
                  <c:v>2006 I kv</c:v>
                </c:pt>
                <c:pt idx="1">
                  <c:v>2006 II kv</c:v>
                </c:pt>
                <c:pt idx="2">
                  <c:v>2006 III kv</c:v>
                </c:pt>
                <c:pt idx="3">
                  <c:v>2006 IV kv</c:v>
                </c:pt>
                <c:pt idx="4">
                  <c:v>2007 I kv</c:v>
                </c:pt>
                <c:pt idx="5">
                  <c:v>2007 II kv</c:v>
                </c:pt>
                <c:pt idx="6">
                  <c:v>2007 III kv</c:v>
                </c:pt>
                <c:pt idx="7">
                  <c:v>2007 IV kv</c:v>
                </c:pt>
                <c:pt idx="8">
                  <c:v>2008 I kv</c:v>
                </c:pt>
                <c:pt idx="9">
                  <c:v>2008 II kv</c:v>
                </c:pt>
                <c:pt idx="10">
                  <c:v>2008 III kv</c:v>
                </c:pt>
                <c:pt idx="11">
                  <c:v>2008 IV kv</c:v>
                </c:pt>
                <c:pt idx="12">
                  <c:v>2009 I kv</c:v>
                </c:pt>
                <c:pt idx="13">
                  <c:v>2009 II kv</c:v>
                </c:pt>
                <c:pt idx="14">
                  <c:v>2009 III kv</c:v>
                </c:pt>
                <c:pt idx="15">
                  <c:v>2009 IV kv</c:v>
                </c:pt>
                <c:pt idx="16">
                  <c:v>2010 I kv</c:v>
                </c:pt>
                <c:pt idx="17">
                  <c:v>2010 II kv</c:v>
                </c:pt>
                <c:pt idx="18">
                  <c:v>2010 III kv</c:v>
                </c:pt>
                <c:pt idx="19">
                  <c:v>2010 IV kv</c:v>
                </c:pt>
                <c:pt idx="20">
                  <c:v>2011 I kv</c:v>
                </c:pt>
                <c:pt idx="21">
                  <c:v>2011 II kv</c:v>
                </c:pt>
                <c:pt idx="22">
                  <c:v>2011 III kv</c:v>
                </c:pt>
                <c:pt idx="23">
                  <c:v>2011 IV kv</c:v>
                </c:pt>
                <c:pt idx="24">
                  <c:v>2012 I kv</c:v>
                </c:pt>
                <c:pt idx="25">
                  <c:v>2012 II kv</c:v>
                </c:pt>
                <c:pt idx="26">
                  <c:v>2012 III kv</c:v>
                </c:pt>
                <c:pt idx="27">
                  <c:v>2012 IV kv</c:v>
                </c:pt>
                <c:pt idx="28">
                  <c:v>2013 I kv</c:v>
                </c:pt>
                <c:pt idx="29">
                  <c:v>2013 II kv</c:v>
                </c:pt>
                <c:pt idx="30">
                  <c:v>2013 III kv</c:v>
                </c:pt>
                <c:pt idx="31">
                  <c:v>2013 IV kv</c:v>
                </c:pt>
              </c:strCache>
            </c:strRef>
          </c:cat>
          <c:val>
            <c:numRef>
              <c:f>'[1]teisendatud_graafikud'!$B$6:$B$37</c:f>
              <c:numCache>
                <c:ptCount val="32"/>
                <c:pt idx="0">
                  <c:v>658.1621566346682</c:v>
                </c:pt>
                <c:pt idx="1">
                  <c:v>559.4825712934439</c:v>
                </c:pt>
                <c:pt idx="2">
                  <c:v>306.9037362749735</c:v>
                </c:pt>
                <c:pt idx="3">
                  <c:v>597.1904439303107</c:v>
                </c:pt>
                <c:pt idx="4">
                  <c:v>1385.3488936893639</c:v>
                </c:pt>
                <c:pt idx="5">
                  <c:v>1175.0795700024287</c:v>
                </c:pt>
                <c:pt idx="6">
                  <c:v>836.4756560530723</c:v>
                </c:pt>
                <c:pt idx="7">
                  <c:v>1383.367632584715</c:v>
                </c:pt>
                <c:pt idx="8">
                  <c:v>1646.9392711515602</c:v>
                </c:pt>
                <c:pt idx="9">
                  <c:v>1235.2843429243414</c:v>
                </c:pt>
                <c:pt idx="10">
                  <c:v>887.3493282885739</c:v>
                </c:pt>
                <c:pt idx="11">
                  <c:v>1590.0579039535746</c:v>
                </c:pt>
                <c:pt idx="12">
                  <c:v>789.7562409724796</c:v>
                </c:pt>
                <c:pt idx="13">
                  <c:v>469.62279345033426</c:v>
                </c:pt>
                <c:pt idx="14">
                  <c:v>331.4458093132054</c:v>
                </c:pt>
                <c:pt idx="15">
                  <c:v>451.15232702312323</c:v>
                </c:pt>
                <c:pt idx="16">
                  <c:v>507.0750194930528</c:v>
                </c:pt>
                <c:pt idx="17">
                  <c:v>438.6895555583961</c:v>
                </c:pt>
                <c:pt idx="18">
                  <c:v>321.9868853297202</c:v>
                </c:pt>
                <c:pt idx="19">
                  <c:v>539.8616951925658</c:v>
                </c:pt>
                <c:pt idx="20">
                  <c:v>503</c:v>
                </c:pt>
                <c:pt idx="21">
                  <c:v>450</c:v>
                </c:pt>
                <c:pt idx="22">
                  <c:v>329</c:v>
                </c:pt>
                <c:pt idx="23">
                  <c:v>509</c:v>
                </c:pt>
                <c:pt idx="24">
                  <c:v>572</c:v>
                </c:pt>
                <c:pt idx="25">
                  <c:v>465</c:v>
                </c:pt>
                <c:pt idx="26">
                  <c:v>336</c:v>
                </c:pt>
                <c:pt idx="27">
                  <c:v>495</c:v>
                </c:pt>
                <c:pt idx="28">
                  <c:v>575</c:v>
                </c:pt>
                <c:pt idx="29">
                  <c:v>487</c:v>
                </c:pt>
                <c:pt idx="30">
                  <c:v>334</c:v>
                </c:pt>
                <c:pt idx="31">
                  <c:v>516</c:v>
                </c:pt>
              </c:numCache>
            </c:numRef>
          </c:val>
          <c:smooth val="0"/>
        </c:ser>
        <c:ser>
          <c:idx val="1"/>
          <c:order val="1"/>
          <c:tx>
            <c:v>Hambaproteesihüvitis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'[1]teisendatud_graafikud'!$A$6:$A$37</c:f>
              <c:strCache>
                <c:ptCount val="32"/>
                <c:pt idx="0">
                  <c:v>2006 I kv</c:v>
                </c:pt>
                <c:pt idx="1">
                  <c:v>2006 II kv</c:v>
                </c:pt>
                <c:pt idx="2">
                  <c:v>2006 III kv</c:v>
                </c:pt>
                <c:pt idx="3">
                  <c:v>2006 IV kv</c:v>
                </c:pt>
                <c:pt idx="4">
                  <c:v>2007 I kv</c:v>
                </c:pt>
                <c:pt idx="5">
                  <c:v>2007 II kv</c:v>
                </c:pt>
                <c:pt idx="6">
                  <c:v>2007 III kv</c:v>
                </c:pt>
                <c:pt idx="7">
                  <c:v>2007 IV kv</c:v>
                </c:pt>
                <c:pt idx="8">
                  <c:v>2008 I kv</c:v>
                </c:pt>
                <c:pt idx="9">
                  <c:v>2008 II kv</c:v>
                </c:pt>
                <c:pt idx="10">
                  <c:v>2008 III kv</c:v>
                </c:pt>
                <c:pt idx="11">
                  <c:v>2008 IV kv</c:v>
                </c:pt>
                <c:pt idx="12">
                  <c:v>2009 I kv</c:v>
                </c:pt>
                <c:pt idx="13">
                  <c:v>2009 II kv</c:v>
                </c:pt>
                <c:pt idx="14">
                  <c:v>2009 III kv</c:v>
                </c:pt>
                <c:pt idx="15">
                  <c:v>2009 IV kv</c:v>
                </c:pt>
                <c:pt idx="16">
                  <c:v>2010 I kv</c:v>
                </c:pt>
                <c:pt idx="17">
                  <c:v>2010 II kv</c:v>
                </c:pt>
                <c:pt idx="18">
                  <c:v>2010 III kv</c:v>
                </c:pt>
                <c:pt idx="19">
                  <c:v>2010 IV kv</c:v>
                </c:pt>
                <c:pt idx="20">
                  <c:v>2011 I kv</c:v>
                </c:pt>
                <c:pt idx="21">
                  <c:v>2011 II kv</c:v>
                </c:pt>
                <c:pt idx="22">
                  <c:v>2011 III kv</c:v>
                </c:pt>
                <c:pt idx="23">
                  <c:v>2011 IV kv</c:v>
                </c:pt>
                <c:pt idx="24">
                  <c:v>2012 I kv</c:v>
                </c:pt>
                <c:pt idx="25">
                  <c:v>2012 II kv</c:v>
                </c:pt>
                <c:pt idx="26">
                  <c:v>2012 III kv</c:v>
                </c:pt>
                <c:pt idx="27">
                  <c:v>2012 IV kv</c:v>
                </c:pt>
                <c:pt idx="28">
                  <c:v>2013 I kv</c:v>
                </c:pt>
                <c:pt idx="29">
                  <c:v>2013 II kv</c:v>
                </c:pt>
                <c:pt idx="30">
                  <c:v>2013 III kv</c:v>
                </c:pt>
                <c:pt idx="31">
                  <c:v>2013 IV kv</c:v>
                </c:pt>
              </c:strCache>
            </c:strRef>
          </c:cat>
          <c:val>
            <c:numRef>
              <c:f>'[1]teisendatud_graafikud'!$C$6:$C$37</c:f>
              <c:numCache>
                <c:ptCount val="32"/>
                <c:pt idx="0">
                  <c:v>568.8775836283921</c:v>
                </c:pt>
                <c:pt idx="1">
                  <c:v>769.3045134406198</c:v>
                </c:pt>
                <c:pt idx="2">
                  <c:v>459.5247529814784</c:v>
                </c:pt>
                <c:pt idx="3">
                  <c:v>755.5635090051513</c:v>
                </c:pt>
                <c:pt idx="4">
                  <c:v>1599.1972696943747</c:v>
                </c:pt>
                <c:pt idx="5">
                  <c:v>1931.9213119783212</c:v>
                </c:pt>
                <c:pt idx="6">
                  <c:v>1177.4443009983</c:v>
                </c:pt>
                <c:pt idx="7">
                  <c:v>1910.5109097184054</c:v>
                </c:pt>
                <c:pt idx="8">
                  <c:v>1642.3376324568917</c:v>
                </c:pt>
                <c:pt idx="9">
                  <c:v>1798.8572597241573</c:v>
                </c:pt>
                <c:pt idx="10">
                  <c:v>1238.6716602968058</c:v>
                </c:pt>
                <c:pt idx="11">
                  <c:v>2362.9414697122697</c:v>
                </c:pt>
                <c:pt idx="12">
                  <c:v>1832.1552286119668</c:v>
                </c:pt>
                <c:pt idx="13">
                  <c:v>2079.23766185625</c:v>
                </c:pt>
                <c:pt idx="14">
                  <c:v>1526.7214602533459</c:v>
                </c:pt>
                <c:pt idx="15">
                  <c:v>2353.866015620007</c:v>
                </c:pt>
                <c:pt idx="16">
                  <c:v>1482.2389528715505</c:v>
                </c:pt>
                <c:pt idx="17">
                  <c:v>1615.7503866654738</c:v>
                </c:pt>
                <c:pt idx="18">
                  <c:v>1407.142765840502</c:v>
                </c:pt>
                <c:pt idx="19">
                  <c:v>2227.512686462235</c:v>
                </c:pt>
                <c:pt idx="20">
                  <c:v>1297</c:v>
                </c:pt>
                <c:pt idx="21">
                  <c:v>1651</c:v>
                </c:pt>
                <c:pt idx="22">
                  <c:v>1165</c:v>
                </c:pt>
                <c:pt idx="23">
                  <c:v>1951</c:v>
                </c:pt>
                <c:pt idx="24">
                  <c:v>1592</c:v>
                </c:pt>
                <c:pt idx="25">
                  <c:v>1986</c:v>
                </c:pt>
                <c:pt idx="26">
                  <c:v>1261</c:v>
                </c:pt>
                <c:pt idx="27">
                  <c:v>2009</c:v>
                </c:pt>
                <c:pt idx="28">
                  <c:v>1637</c:v>
                </c:pt>
                <c:pt idx="29">
                  <c:v>2053</c:v>
                </c:pt>
                <c:pt idx="30">
                  <c:v>1442</c:v>
                </c:pt>
                <c:pt idx="31">
                  <c:v>2096</c:v>
                </c:pt>
              </c:numCache>
            </c:numRef>
          </c:val>
          <c:smooth val="0"/>
        </c:ser>
        <c:marker val="1"/>
        <c:axId val="4150417"/>
        <c:axId val="37353754"/>
      </c:lineChart>
      <c:catAx>
        <c:axId val="4150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53754"/>
        <c:crosses val="autoZero"/>
        <c:auto val="1"/>
        <c:lblOffset val="100"/>
        <c:tickLblSkip val="1"/>
        <c:noMultiLvlLbl val="0"/>
      </c:catAx>
      <c:valAx>
        <c:axId val="37353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50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"/>
          <c:y val="0.8975"/>
          <c:w val="0.389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Hambaraviteenuse hüvitiste avaldusi kvartalite lõikes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1975"/>
          <c:w val="0.9845"/>
          <c:h val="0.7735"/>
        </c:manualLayout>
      </c:layout>
      <c:lineChart>
        <c:grouping val="standard"/>
        <c:varyColors val="0"/>
        <c:ser>
          <c:idx val="0"/>
          <c:order val="0"/>
          <c:tx>
            <c:v>Hambaravihüvitis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'[1]teisendatud_graafikud'!$N$6:$N$37</c:f>
              <c:strCache>
                <c:ptCount val="32"/>
                <c:pt idx="0">
                  <c:v>2006 I kv</c:v>
                </c:pt>
                <c:pt idx="1">
                  <c:v>2006 II kv</c:v>
                </c:pt>
                <c:pt idx="2">
                  <c:v>2006 III kv</c:v>
                </c:pt>
                <c:pt idx="3">
                  <c:v>2006 IV kv</c:v>
                </c:pt>
                <c:pt idx="4">
                  <c:v>2007 I kv</c:v>
                </c:pt>
                <c:pt idx="5">
                  <c:v>2007 II kv</c:v>
                </c:pt>
                <c:pt idx="6">
                  <c:v>2007 III kv</c:v>
                </c:pt>
                <c:pt idx="7">
                  <c:v>2007 IV kv</c:v>
                </c:pt>
                <c:pt idx="8">
                  <c:v>2008 I kv</c:v>
                </c:pt>
                <c:pt idx="9">
                  <c:v>2008 II kv</c:v>
                </c:pt>
                <c:pt idx="10">
                  <c:v>2008 III kv</c:v>
                </c:pt>
                <c:pt idx="11">
                  <c:v>2008 IV kv</c:v>
                </c:pt>
                <c:pt idx="12">
                  <c:v>2009 I kv</c:v>
                </c:pt>
                <c:pt idx="13">
                  <c:v>2009 II kv</c:v>
                </c:pt>
                <c:pt idx="14">
                  <c:v>2009 III kv</c:v>
                </c:pt>
                <c:pt idx="15">
                  <c:v>2009 IV kv</c:v>
                </c:pt>
                <c:pt idx="16">
                  <c:v>2010 I kv</c:v>
                </c:pt>
                <c:pt idx="17">
                  <c:v>2010 II kv</c:v>
                </c:pt>
                <c:pt idx="18">
                  <c:v>2010 III kv</c:v>
                </c:pt>
                <c:pt idx="19">
                  <c:v>2010 IV kv</c:v>
                </c:pt>
                <c:pt idx="20">
                  <c:v>2011 I kv</c:v>
                </c:pt>
                <c:pt idx="21">
                  <c:v>2011 II kv</c:v>
                </c:pt>
                <c:pt idx="22">
                  <c:v>2011 III kv</c:v>
                </c:pt>
                <c:pt idx="23">
                  <c:v>2011 IV kv</c:v>
                </c:pt>
                <c:pt idx="24">
                  <c:v>2012 I kv</c:v>
                </c:pt>
                <c:pt idx="25">
                  <c:v>2012 II kv</c:v>
                </c:pt>
                <c:pt idx="26">
                  <c:v>2012 III kv</c:v>
                </c:pt>
                <c:pt idx="27">
                  <c:v>2012 IV kv</c:v>
                </c:pt>
                <c:pt idx="28">
                  <c:v>2013 I kv</c:v>
                </c:pt>
                <c:pt idx="29">
                  <c:v>2013 II kv</c:v>
                </c:pt>
                <c:pt idx="30">
                  <c:v>2013 III kv</c:v>
                </c:pt>
                <c:pt idx="31">
                  <c:v>2013 IV kv</c:v>
                </c:pt>
              </c:strCache>
            </c:strRef>
          </c:cat>
          <c:val>
            <c:numRef>
              <c:f>'[1]teisendatud_graafikud'!$O$6:$O$37</c:f>
              <c:numCache>
                <c:ptCount val="32"/>
                <c:pt idx="0">
                  <c:v>64248</c:v>
                </c:pt>
                <c:pt idx="1">
                  <c:v>49836</c:v>
                </c:pt>
                <c:pt idx="2">
                  <c:v>38893</c:v>
                </c:pt>
                <c:pt idx="3">
                  <c:v>53369</c:v>
                </c:pt>
                <c:pt idx="4">
                  <c:v>83472</c:v>
                </c:pt>
                <c:pt idx="5">
                  <c:v>63527</c:v>
                </c:pt>
                <c:pt idx="6">
                  <c:v>45074</c:v>
                </c:pt>
                <c:pt idx="7">
                  <c:v>75265</c:v>
                </c:pt>
                <c:pt idx="8">
                  <c:v>87374</c:v>
                </c:pt>
                <c:pt idx="9">
                  <c:v>64775</c:v>
                </c:pt>
                <c:pt idx="10">
                  <c:v>46649</c:v>
                </c:pt>
                <c:pt idx="11">
                  <c:v>84684</c:v>
                </c:pt>
                <c:pt idx="12">
                  <c:v>36265</c:v>
                </c:pt>
                <c:pt idx="13">
                  <c:v>29909</c:v>
                </c:pt>
                <c:pt idx="14">
                  <c:v>17376</c:v>
                </c:pt>
                <c:pt idx="15">
                  <c:v>24103</c:v>
                </c:pt>
                <c:pt idx="16">
                  <c:v>25564</c:v>
                </c:pt>
                <c:pt idx="17">
                  <c:v>22123</c:v>
                </c:pt>
                <c:pt idx="18">
                  <c:v>16199</c:v>
                </c:pt>
                <c:pt idx="19">
                  <c:v>27480</c:v>
                </c:pt>
                <c:pt idx="20">
                  <c:v>26480</c:v>
                </c:pt>
                <c:pt idx="21">
                  <c:v>23810</c:v>
                </c:pt>
                <c:pt idx="22">
                  <c:v>15811</c:v>
                </c:pt>
                <c:pt idx="23">
                  <c:v>26586</c:v>
                </c:pt>
                <c:pt idx="24">
                  <c:v>29478</c:v>
                </c:pt>
                <c:pt idx="25">
                  <c:v>23984</c:v>
                </c:pt>
                <c:pt idx="26">
                  <c:v>15784</c:v>
                </c:pt>
                <c:pt idx="27">
                  <c:v>25144</c:v>
                </c:pt>
                <c:pt idx="28">
                  <c:v>29478</c:v>
                </c:pt>
                <c:pt idx="29">
                  <c:v>23984</c:v>
                </c:pt>
                <c:pt idx="30">
                  <c:v>15784</c:v>
                </c:pt>
                <c:pt idx="31">
                  <c:v>25144</c:v>
                </c:pt>
              </c:numCache>
            </c:numRef>
          </c:val>
          <c:smooth val="0"/>
        </c:ser>
        <c:ser>
          <c:idx val="1"/>
          <c:order val="1"/>
          <c:tx>
            <c:v>Hambaproteesihüvitis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'[1]teisendatud_graafikud'!$N$6:$N$37</c:f>
              <c:strCache>
                <c:ptCount val="32"/>
                <c:pt idx="0">
                  <c:v>2006 I kv</c:v>
                </c:pt>
                <c:pt idx="1">
                  <c:v>2006 II kv</c:v>
                </c:pt>
                <c:pt idx="2">
                  <c:v>2006 III kv</c:v>
                </c:pt>
                <c:pt idx="3">
                  <c:v>2006 IV kv</c:v>
                </c:pt>
                <c:pt idx="4">
                  <c:v>2007 I kv</c:v>
                </c:pt>
                <c:pt idx="5">
                  <c:v>2007 II kv</c:v>
                </c:pt>
                <c:pt idx="6">
                  <c:v>2007 III kv</c:v>
                </c:pt>
                <c:pt idx="7">
                  <c:v>2007 IV kv</c:v>
                </c:pt>
                <c:pt idx="8">
                  <c:v>2008 I kv</c:v>
                </c:pt>
                <c:pt idx="9">
                  <c:v>2008 II kv</c:v>
                </c:pt>
                <c:pt idx="10">
                  <c:v>2008 III kv</c:v>
                </c:pt>
                <c:pt idx="11">
                  <c:v>2008 IV kv</c:v>
                </c:pt>
                <c:pt idx="12">
                  <c:v>2009 I kv</c:v>
                </c:pt>
                <c:pt idx="13">
                  <c:v>2009 II kv</c:v>
                </c:pt>
                <c:pt idx="14">
                  <c:v>2009 III kv</c:v>
                </c:pt>
                <c:pt idx="15">
                  <c:v>2009 IV kv</c:v>
                </c:pt>
                <c:pt idx="16">
                  <c:v>2010 I kv</c:v>
                </c:pt>
                <c:pt idx="17">
                  <c:v>2010 II kv</c:v>
                </c:pt>
                <c:pt idx="18">
                  <c:v>2010 III kv</c:v>
                </c:pt>
                <c:pt idx="19">
                  <c:v>2010 IV kv</c:v>
                </c:pt>
                <c:pt idx="20">
                  <c:v>2011 I kv</c:v>
                </c:pt>
                <c:pt idx="21">
                  <c:v>2011 II kv</c:v>
                </c:pt>
                <c:pt idx="22">
                  <c:v>2011 III kv</c:v>
                </c:pt>
                <c:pt idx="23">
                  <c:v>2011 IV kv</c:v>
                </c:pt>
                <c:pt idx="24">
                  <c:v>2012 I kv</c:v>
                </c:pt>
                <c:pt idx="25">
                  <c:v>2012 II kv</c:v>
                </c:pt>
                <c:pt idx="26">
                  <c:v>2012 III kv</c:v>
                </c:pt>
                <c:pt idx="27">
                  <c:v>2012 IV kv</c:v>
                </c:pt>
                <c:pt idx="28">
                  <c:v>2013 I kv</c:v>
                </c:pt>
                <c:pt idx="29">
                  <c:v>2013 II kv</c:v>
                </c:pt>
                <c:pt idx="30">
                  <c:v>2013 III kv</c:v>
                </c:pt>
                <c:pt idx="31">
                  <c:v>2013 IV kv</c:v>
                </c:pt>
              </c:strCache>
            </c:strRef>
          </c:cat>
          <c:val>
            <c:numRef>
              <c:f>'[1]teisendatud_graafikud'!$P$6:$P$37</c:f>
              <c:numCache>
                <c:ptCount val="32"/>
                <c:pt idx="0">
                  <c:v>6313</c:v>
                </c:pt>
                <c:pt idx="1">
                  <c:v>7989</c:v>
                </c:pt>
                <c:pt idx="2">
                  <c:v>5556</c:v>
                </c:pt>
                <c:pt idx="3">
                  <c:v>7613</c:v>
                </c:pt>
                <c:pt idx="4">
                  <c:v>10494</c:v>
                </c:pt>
                <c:pt idx="5">
                  <c:v>12436</c:v>
                </c:pt>
                <c:pt idx="6">
                  <c:v>8411</c:v>
                </c:pt>
                <c:pt idx="7">
                  <c:v>12558</c:v>
                </c:pt>
                <c:pt idx="8">
                  <c:v>10897</c:v>
                </c:pt>
                <c:pt idx="9">
                  <c:v>11432</c:v>
                </c:pt>
                <c:pt idx="10">
                  <c:v>8236</c:v>
                </c:pt>
                <c:pt idx="11">
                  <c:v>14093</c:v>
                </c:pt>
                <c:pt idx="12">
                  <c:v>11393</c:v>
                </c:pt>
                <c:pt idx="13">
                  <c:v>12380</c:v>
                </c:pt>
                <c:pt idx="14">
                  <c:v>9343</c:v>
                </c:pt>
                <c:pt idx="15">
                  <c:v>13957</c:v>
                </c:pt>
                <c:pt idx="16">
                  <c:v>9059</c:v>
                </c:pt>
                <c:pt idx="17">
                  <c:v>9789</c:v>
                </c:pt>
                <c:pt idx="18">
                  <c:v>8763</c:v>
                </c:pt>
                <c:pt idx="19">
                  <c:v>13063</c:v>
                </c:pt>
                <c:pt idx="20">
                  <c:v>8383</c:v>
                </c:pt>
                <c:pt idx="21">
                  <c:v>10815</c:v>
                </c:pt>
                <c:pt idx="22">
                  <c:v>7670</c:v>
                </c:pt>
                <c:pt idx="23">
                  <c:v>12279</c:v>
                </c:pt>
                <c:pt idx="24">
                  <c:v>10143</c:v>
                </c:pt>
                <c:pt idx="25">
                  <c:v>12337</c:v>
                </c:pt>
                <c:pt idx="26">
                  <c:v>7717</c:v>
                </c:pt>
                <c:pt idx="27">
                  <c:v>12130</c:v>
                </c:pt>
                <c:pt idx="28">
                  <c:v>10143</c:v>
                </c:pt>
                <c:pt idx="29">
                  <c:v>12337</c:v>
                </c:pt>
                <c:pt idx="30">
                  <c:v>7717</c:v>
                </c:pt>
                <c:pt idx="31">
                  <c:v>12130</c:v>
                </c:pt>
              </c:numCache>
            </c:numRef>
          </c:val>
          <c:smooth val="0"/>
        </c:ser>
        <c:marker val="1"/>
        <c:axId val="639467"/>
        <c:axId val="5755204"/>
      </c:lineChart>
      <c:catAx>
        <c:axId val="639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5204"/>
        <c:crosses val="autoZero"/>
        <c:auto val="1"/>
        <c:lblOffset val="100"/>
        <c:tickLblSkip val="1"/>
        <c:noMultiLvlLbl val="0"/>
      </c:catAx>
      <c:valAx>
        <c:axId val="5755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9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375"/>
          <c:y val="0.896"/>
          <c:w val="0.38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1</xdr:row>
      <xdr:rowOff>190500</xdr:rowOff>
    </xdr:from>
    <xdr:to>
      <xdr:col>24</xdr:col>
      <xdr:colOff>0</xdr:colOff>
      <xdr:row>13</xdr:row>
      <xdr:rowOff>76200</xdr:rowOff>
    </xdr:to>
    <xdr:graphicFrame>
      <xdr:nvGraphicFramePr>
        <xdr:cNvPr id="1" name="Diagramm 3"/>
        <xdr:cNvGraphicFramePr/>
      </xdr:nvGraphicFramePr>
      <xdr:xfrm>
        <a:off x="6400800" y="390525"/>
        <a:ext cx="82296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333375</xdr:colOff>
      <xdr:row>15</xdr:row>
      <xdr:rowOff>57150</xdr:rowOff>
    </xdr:from>
    <xdr:to>
      <xdr:col>24</xdr:col>
      <xdr:colOff>38100</xdr:colOff>
      <xdr:row>29</xdr:row>
      <xdr:rowOff>95250</xdr:rowOff>
    </xdr:to>
    <xdr:graphicFrame>
      <xdr:nvGraphicFramePr>
        <xdr:cNvPr id="2" name="Diagramm 2"/>
        <xdr:cNvGraphicFramePr/>
      </xdr:nvGraphicFramePr>
      <xdr:xfrm>
        <a:off x="6429375" y="3543300"/>
        <a:ext cx="82391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hk_Anne.Partel\Documents\statistikad\statistikad_Anne_tootab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H_PRH kulu_juhud statistika"/>
      <sheetName val="kvartalid"/>
      <sheetName val="Leht1"/>
      <sheetName val="teisendatud_graafikud"/>
      <sheetName val="HRH_PRH kulu_juhud statisti (2"/>
      <sheetName val="Leht2"/>
    </sheetNames>
    <sheetDataSet>
      <sheetData sheetId="3">
        <row r="6">
          <cell r="A6" t="str">
            <v>2006 I kv</v>
          </cell>
          <cell r="B6">
            <v>658.1621566346682</v>
          </cell>
          <cell r="C6">
            <v>568.8775836283921</v>
          </cell>
          <cell r="N6" t="str">
            <v>2006 I kv</v>
          </cell>
          <cell r="O6">
            <v>64248</v>
          </cell>
          <cell r="P6">
            <v>6313</v>
          </cell>
        </row>
        <row r="7">
          <cell r="A7" t="str">
            <v>2006 II kv</v>
          </cell>
          <cell r="B7">
            <v>559.4825712934439</v>
          </cell>
          <cell r="C7">
            <v>769.3045134406198</v>
          </cell>
          <cell r="N7" t="str">
            <v>2006 II kv</v>
          </cell>
          <cell r="O7">
            <v>49836</v>
          </cell>
          <cell r="P7">
            <v>7989</v>
          </cell>
        </row>
        <row r="8">
          <cell r="A8" t="str">
            <v>2006 III kv</v>
          </cell>
          <cell r="B8">
            <v>306.9037362749735</v>
          </cell>
          <cell r="C8">
            <v>459.5247529814784</v>
          </cell>
          <cell r="N8" t="str">
            <v>2006 III kv</v>
          </cell>
          <cell r="O8">
            <v>38893</v>
          </cell>
          <cell r="P8">
            <v>5556</v>
          </cell>
        </row>
        <row r="9">
          <cell r="A9" t="str">
            <v>2006 IV kv</v>
          </cell>
          <cell r="B9">
            <v>597.1904439303107</v>
          </cell>
          <cell r="C9">
            <v>755.5635090051513</v>
          </cell>
          <cell r="N9" t="str">
            <v>2006 IV kv</v>
          </cell>
          <cell r="O9">
            <v>53369</v>
          </cell>
          <cell r="P9">
            <v>7613</v>
          </cell>
        </row>
        <row r="10">
          <cell r="A10" t="str">
            <v>2007 I kv</v>
          </cell>
          <cell r="B10">
            <v>1385.3488936893639</v>
          </cell>
          <cell r="C10">
            <v>1599.1972696943747</v>
          </cell>
          <cell r="N10" t="str">
            <v>2007 I kv</v>
          </cell>
          <cell r="O10">
            <v>83472</v>
          </cell>
          <cell r="P10">
            <v>10494</v>
          </cell>
        </row>
        <row r="11">
          <cell r="A11" t="str">
            <v>2007 II kv</v>
          </cell>
          <cell r="B11">
            <v>1175.0795700024287</v>
          </cell>
          <cell r="C11">
            <v>1931.9213119783212</v>
          </cell>
          <cell r="N11" t="str">
            <v>2007 II kv</v>
          </cell>
          <cell r="O11">
            <v>63527</v>
          </cell>
          <cell r="P11">
            <v>12436</v>
          </cell>
        </row>
        <row r="12">
          <cell r="A12" t="str">
            <v>2007 III kv</v>
          </cell>
          <cell r="B12">
            <v>836.4756560530723</v>
          </cell>
          <cell r="C12">
            <v>1177.4443009983</v>
          </cell>
          <cell r="N12" t="str">
            <v>2007 III kv</v>
          </cell>
          <cell r="O12">
            <v>45074</v>
          </cell>
          <cell r="P12">
            <v>8411</v>
          </cell>
        </row>
        <row r="13">
          <cell r="A13" t="str">
            <v>2007 IV kv</v>
          </cell>
          <cell r="B13">
            <v>1383.367632584715</v>
          </cell>
          <cell r="C13">
            <v>1910.5109097184054</v>
          </cell>
          <cell r="N13" t="str">
            <v>2007 IV kv</v>
          </cell>
          <cell r="O13">
            <v>75265</v>
          </cell>
          <cell r="P13">
            <v>12558</v>
          </cell>
        </row>
        <row r="14">
          <cell r="A14" t="str">
            <v>2008 I kv</v>
          </cell>
          <cell r="B14">
            <v>1646.9392711515602</v>
          </cell>
          <cell r="C14">
            <v>1642.3376324568917</v>
          </cell>
          <cell r="N14" t="str">
            <v>2008 I kv</v>
          </cell>
          <cell r="O14">
            <v>87374</v>
          </cell>
          <cell r="P14">
            <v>10897</v>
          </cell>
        </row>
        <row r="15">
          <cell r="A15" t="str">
            <v>2008 II kv</v>
          </cell>
          <cell r="B15">
            <v>1235.2843429243414</v>
          </cell>
          <cell r="C15">
            <v>1798.8572597241573</v>
          </cell>
          <cell r="N15" t="str">
            <v>2008 II kv</v>
          </cell>
          <cell r="O15">
            <v>64775</v>
          </cell>
          <cell r="P15">
            <v>11432</v>
          </cell>
        </row>
        <row r="16">
          <cell r="A16" t="str">
            <v>2008 III kv</v>
          </cell>
          <cell r="B16">
            <v>887.3493282885739</v>
          </cell>
          <cell r="C16">
            <v>1238.6716602968058</v>
          </cell>
          <cell r="N16" t="str">
            <v>2008 III kv</v>
          </cell>
          <cell r="O16">
            <v>46649</v>
          </cell>
          <cell r="P16">
            <v>8236</v>
          </cell>
        </row>
        <row r="17">
          <cell r="A17" t="str">
            <v>2008 IV kv</v>
          </cell>
          <cell r="B17">
            <v>1590.0579039535746</v>
          </cell>
          <cell r="C17">
            <v>2362.9414697122697</v>
          </cell>
          <cell r="N17" t="str">
            <v>2008 IV kv</v>
          </cell>
          <cell r="O17">
            <v>84684</v>
          </cell>
          <cell r="P17">
            <v>14093</v>
          </cell>
        </row>
        <row r="18">
          <cell r="A18" t="str">
            <v>2009 I kv</v>
          </cell>
          <cell r="B18">
            <v>789.7562409724796</v>
          </cell>
          <cell r="C18">
            <v>1832.1552286119668</v>
          </cell>
          <cell r="N18" t="str">
            <v>2009 I kv</v>
          </cell>
          <cell r="O18">
            <v>36265</v>
          </cell>
          <cell r="P18">
            <v>11393</v>
          </cell>
        </row>
        <row r="19">
          <cell r="A19" t="str">
            <v>2009 II kv</v>
          </cell>
          <cell r="B19">
            <v>469.62279345033426</v>
          </cell>
          <cell r="C19">
            <v>2079.23766185625</v>
          </cell>
          <cell r="N19" t="str">
            <v>2009 II kv</v>
          </cell>
          <cell r="O19">
            <v>29909</v>
          </cell>
          <cell r="P19">
            <v>12380</v>
          </cell>
        </row>
        <row r="20">
          <cell r="A20" t="str">
            <v>2009 III kv</v>
          </cell>
          <cell r="B20">
            <v>331.4458093132054</v>
          </cell>
          <cell r="C20">
            <v>1526.7214602533459</v>
          </cell>
          <cell r="N20" t="str">
            <v>2009 III kv</v>
          </cell>
          <cell r="O20">
            <v>17376</v>
          </cell>
          <cell r="P20">
            <v>9343</v>
          </cell>
        </row>
        <row r="21">
          <cell r="A21" t="str">
            <v>2009 IV kv</v>
          </cell>
          <cell r="B21">
            <v>451.15232702312323</v>
          </cell>
          <cell r="C21">
            <v>2353.866015620007</v>
          </cell>
          <cell r="N21" t="str">
            <v>2009 IV kv</v>
          </cell>
          <cell r="O21">
            <v>24103</v>
          </cell>
          <cell r="P21">
            <v>13957</v>
          </cell>
        </row>
        <row r="22">
          <cell r="A22" t="str">
            <v>2010 I kv</v>
          </cell>
          <cell r="B22">
            <v>507.0750194930528</v>
          </cell>
          <cell r="C22">
            <v>1482.2389528715505</v>
          </cell>
          <cell r="N22" t="str">
            <v>2010 I kv</v>
          </cell>
          <cell r="O22">
            <v>25564</v>
          </cell>
          <cell r="P22">
            <v>9059</v>
          </cell>
        </row>
        <row r="23">
          <cell r="A23" t="str">
            <v>2010 II kv</v>
          </cell>
          <cell r="B23">
            <v>438.6895555583961</v>
          </cell>
          <cell r="C23">
            <v>1615.7503866654738</v>
          </cell>
          <cell r="N23" t="str">
            <v>2010 II kv</v>
          </cell>
          <cell r="O23">
            <v>22123</v>
          </cell>
          <cell r="P23">
            <v>9789</v>
          </cell>
        </row>
        <row r="24">
          <cell r="A24" t="str">
            <v>2010 III kv</v>
          </cell>
          <cell r="B24">
            <v>321.9868853297202</v>
          </cell>
          <cell r="C24">
            <v>1407.142765840502</v>
          </cell>
          <cell r="N24" t="str">
            <v>2010 III kv</v>
          </cell>
          <cell r="O24">
            <v>16199</v>
          </cell>
          <cell r="P24">
            <v>8763</v>
          </cell>
        </row>
        <row r="25">
          <cell r="A25" t="str">
            <v>2010 IV kv</v>
          </cell>
          <cell r="B25">
            <v>539.8616951925658</v>
          </cell>
          <cell r="C25">
            <v>2227.512686462235</v>
          </cell>
          <cell r="N25" t="str">
            <v>2010 IV kv</v>
          </cell>
          <cell r="O25">
            <v>27480</v>
          </cell>
          <cell r="P25">
            <v>13063</v>
          </cell>
        </row>
        <row r="26">
          <cell r="A26" t="str">
            <v>2011 I kv</v>
          </cell>
          <cell r="B26">
            <v>503</v>
          </cell>
          <cell r="C26">
            <v>1297</v>
          </cell>
          <cell r="N26" t="str">
            <v>2011 I kv</v>
          </cell>
          <cell r="O26">
            <v>26480</v>
          </cell>
          <cell r="P26">
            <v>8383</v>
          </cell>
        </row>
        <row r="27">
          <cell r="A27" t="str">
            <v>2011 II kv</v>
          </cell>
          <cell r="B27">
            <v>450</v>
          </cell>
          <cell r="C27">
            <v>1651</v>
          </cell>
          <cell r="N27" t="str">
            <v>2011 II kv</v>
          </cell>
          <cell r="O27">
            <v>23810</v>
          </cell>
          <cell r="P27">
            <v>10815</v>
          </cell>
        </row>
        <row r="28">
          <cell r="A28" t="str">
            <v>2011 III kv</v>
          </cell>
          <cell r="B28">
            <v>329</v>
          </cell>
          <cell r="C28">
            <v>1165</v>
          </cell>
          <cell r="N28" t="str">
            <v>2011 III kv</v>
          </cell>
          <cell r="O28">
            <v>15811</v>
          </cell>
          <cell r="P28">
            <v>7670</v>
          </cell>
        </row>
        <row r="29">
          <cell r="A29" t="str">
            <v>2011 IV kv</v>
          </cell>
          <cell r="B29">
            <v>509</v>
          </cell>
          <cell r="C29">
            <v>1951</v>
          </cell>
          <cell r="N29" t="str">
            <v>2011 IV kv</v>
          </cell>
          <cell r="O29">
            <v>26586</v>
          </cell>
          <cell r="P29">
            <v>12279</v>
          </cell>
        </row>
        <row r="30">
          <cell r="A30" t="str">
            <v>2012 I kv</v>
          </cell>
          <cell r="B30">
            <v>572</v>
          </cell>
          <cell r="C30">
            <v>1592</v>
          </cell>
          <cell r="N30" t="str">
            <v>2012 I kv</v>
          </cell>
          <cell r="O30">
            <v>29478</v>
          </cell>
          <cell r="P30">
            <v>10143</v>
          </cell>
        </row>
        <row r="31">
          <cell r="A31" t="str">
            <v>2012 II kv</v>
          </cell>
          <cell r="B31">
            <v>465</v>
          </cell>
          <cell r="C31">
            <v>1986</v>
          </cell>
          <cell r="N31" t="str">
            <v>2012 II kv</v>
          </cell>
          <cell r="O31">
            <v>23984</v>
          </cell>
          <cell r="P31">
            <v>12337</v>
          </cell>
        </row>
        <row r="32">
          <cell r="A32" t="str">
            <v>2012 III kv</v>
          </cell>
          <cell r="B32">
            <v>336</v>
          </cell>
          <cell r="C32">
            <v>1261</v>
          </cell>
          <cell r="N32" t="str">
            <v>2012 III kv</v>
          </cell>
          <cell r="O32">
            <v>15784</v>
          </cell>
          <cell r="P32">
            <v>7717</v>
          </cell>
        </row>
        <row r="33">
          <cell r="A33" t="str">
            <v>2012 IV kv</v>
          </cell>
          <cell r="B33">
            <v>495</v>
          </cell>
          <cell r="C33">
            <v>2009</v>
          </cell>
          <cell r="N33" t="str">
            <v>2012 IV kv</v>
          </cell>
          <cell r="O33">
            <v>25144</v>
          </cell>
          <cell r="P33">
            <v>12130</v>
          </cell>
        </row>
        <row r="34">
          <cell r="A34" t="str">
            <v>2013 I kv</v>
          </cell>
          <cell r="B34">
            <v>575</v>
          </cell>
          <cell r="C34">
            <v>1637</v>
          </cell>
          <cell r="N34" t="str">
            <v>2013 I kv</v>
          </cell>
          <cell r="O34">
            <v>29478</v>
          </cell>
          <cell r="P34">
            <v>10143</v>
          </cell>
        </row>
        <row r="35">
          <cell r="A35" t="str">
            <v>2013 II kv</v>
          </cell>
          <cell r="B35">
            <v>487</v>
          </cell>
          <cell r="C35">
            <v>2053</v>
          </cell>
          <cell r="N35" t="str">
            <v>2013 II kv</v>
          </cell>
          <cell r="O35">
            <v>23984</v>
          </cell>
          <cell r="P35">
            <v>12337</v>
          </cell>
        </row>
        <row r="36">
          <cell r="A36" t="str">
            <v>2013 III kv</v>
          </cell>
          <cell r="B36">
            <v>334</v>
          </cell>
          <cell r="C36">
            <v>1442</v>
          </cell>
          <cell r="N36" t="str">
            <v>2013 III kv</v>
          </cell>
          <cell r="O36">
            <v>15784</v>
          </cell>
          <cell r="P36">
            <v>7717</v>
          </cell>
        </row>
        <row r="37">
          <cell r="A37" t="str">
            <v>2013 IV kv</v>
          </cell>
          <cell r="B37">
            <v>516</v>
          </cell>
          <cell r="C37">
            <v>2096</v>
          </cell>
          <cell r="N37" t="str">
            <v>2013 IV kv</v>
          </cell>
          <cell r="O37">
            <v>25144</v>
          </cell>
          <cell r="P37">
            <v>12130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tabSelected="1" zoomScalePageLayoutView="0" workbookViewId="0" topLeftCell="A1">
      <selection activeCell="A8" sqref="A8"/>
    </sheetView>
  </sheetViews>
  <sheetFormatPr defaultColWidth="9.140625" defaultRowHeight="15"/>
  <sheetData>
    <row r="1" ht="15.75" thickBot="1"/>
    <row r="2" spans="2:10" ht="15.75" thickBot="1">
      <c r="B2" s="1" t="s">
        <v>0</v>
      </c>
      <c r="C2" s="65" t="s">
        <v>1</v>
      </c>
      <c r="D2" s="66"/>
      <c r="E2" s="67"/>
      <c r="F2" s="65" t="s">
        <v>2</v>
      </c>
      <c r="G2" s="66"/>
      <c r="H2" s="67"/>
      <c r="I2" s="65" t="s">
        <v>3</v>
      </c>
      <c r="J2" s="67"/>
    </row>
    <row r="3" spans="2:10" ht="60.75" thickBot="1">
      <c r="B3" s="2" t="s">
        <v>4</v>
      </c>
      <c r="C3" s="3" t="s">
        <v>5</v>
      </c>
      <c r="D3" s="4" t="s">
        <v>6</v>
      </c>
      <c r="E3" s="5" t="s">
        <v>7</v>
      </c>
      <c r="F3" s="4" t="s">
        <v>8</v>
      </c>
      <c r="G3" s="4" t="s">
        <v>9</v>
      </c>
      <c r="H3" s="5" t="s">
        <v>7</v>
      </c>
      <c r="I3" s="3" t="s">
        <v>8</v>
      </c>
      <c r="J3" s="5" t="s">
        <v>9</v>
      </c>
    </row>
    <row r="4" spans="2:10" ht="15">
      <c r="B4" s="6" t="s">
        <v>10</v>
      </c>
      <c r="C4" s="7">
        <v>10298</v>
      </c>
      <c r="D4" s="8">
        <v>8901</v>
      </c>
      <c r="E4" s="9">
        <v>19199</v>
      </c>
      <c r="F4" s="8">
        <v>64248</v>
      </c>
      <c r="G4" s="8">
        <v>6313</v>
      </c>
      <c r="H4" s="10">
        <v>70561</v>
      </c>
      <c r="I4" s="11">
        <v>160.28514506288133</v>
      </c>
      <c r="J4" s="12">
        <v>1409.9477269127199</v>
      </c>
    </row>
    <row r="5" spans="2:10" ht="15">
      <c r="B5" s="13" t="s">
        <v>11</v>
      </c>
      <c r="C5" s="7">
        <v>8754</v>
      </c>
      <c r="D5" s="8">
        <v>12037</v>
      </c>
      <c r="E5" s="9">
        <v>20791</v>
      </c>
      <c r="F5" s="8">
        <v>49836</v>
      </c>
      <c r="G5" s="8">
        <v>7989</v>
      </c>
      <c r="H5" s="10">
        <v>57825</v>
      </c>
      <c r="I5" s="11">
        <v>175.6561521791476</v>
      </c>
      <c r="J5" s="12">
        <v>1506.6967079734636</v>
      </c>
    </row>
    <row r="6" spans="2:10" ht="15">
      <c r="B6" s="13" t="s">
        <v>12</v>
      </c>
      <c r="C6" s="7">
        <v>4802</v>
      </c>
      <c r="D6" s="8">
        <v>7190</v>
      </c>
      <c r="E6" s="9">
        <v>11992</v>
      </c>
      <c r="F6" s="8">
        <v>38893</v>
      </c>
      <c r="G6" s="8">
        <v>5556</v>
      </c>
      <c r="H6" s="10">
        <v>44449</v>
      </c>
      <c r="I6" s="11">
        <v>123.46694777980613</v>
      </c>
      <c r="J6" s="12">
        <v>1294.0964722822175</v>
      </c>
    </row>
    <row r="7" spans="2:10" ht="15.75" thickBot="1">
      <c r="B7" s="13" t="s">
        <v>13</v>
      </c>
      <c r="C7" s="7">
        <v>9344</v>
      </c>
      <c r="D7" s="8">
        <v>11822</v>
      </c>
      <c r="E7" s="9">
        <v>21166</v>
      </c>
      <c r="F7" s="8">
        <v>53369</v>
      </c>
      <c r="G7" s="8">
        <v>7613</v>
      </c>
      <c r="H7" s="10">
        <v>60982</v>
      </c>
      <c r="I7" s="11">
        <v>175.08291330172946</v>
      </c>
      <c r="J7" s="12">
        <v>1552.870090634441</v>
      </c>
    </row>
    <row r="8" spans="2:10" ht="15">
      <c r="B8" s="14" t="s">
        <v>14</v>
      </c>
      <c r="C8" s="15">
        <v>21676</v>
      </c>
      <c r="D8" s="16">
        <v>25022</v>
      </c>
      <c r="E8" s="17">
        <v>46698</v>
      </c>
      <c r="F8" s="16">
        <v>83472</v>
      </c>
      <c r="G8" s="16">
        <v>10494</v>
      </c>
      <c r="H8" s="18">
        <v>93966</v>
      </c>
      <c r="I8" s="19">
        <v>259.67989265861604</v>
      </c>
      <c r="J8" s="20">
        <v>2384.41013912712</v>
      </c>
    </row>
    <row r="9" spans="2:10" ht="15">
      <c r="B9" s="21" t="s">
        <v>15</v>
      </c>
      <c r="C9" s="7">
        <v>18386</v>
      </c>
      <c r="D9" s="8">
        <v>30228</v>
      </c>
      <c r="E9" s="9">
        <v>48614</v>
      </c>
      <c r="F9" s="8">
        <v>63527</v>
      </c>
      <c r="G9" s="8">
        <v>12436</v>
      </c>
      <c r="H9" s="10">
        <v>75963</v>
      </c>
      <c r="I9" s="11">
        <v>289.4202465093582</v>
      </c>
      <c r="J9" s="12">
        <v>2430.6851077516885</v>
      </c>
    </row>
    <row r="10" spans="2:10" ht="15">
      <c r="B10" s="21" t="s">
        <v>16</v>
      </c>
      <c r="C10" s="7">
        <v>13088</v>
      </c>
      <c r="D10" s="8">
        <v>18423</v>
      </c>
      <c r="E10" s="9">
        <v>31511</v>
      </c>
      <c r="F10" s="8">
        <v>45074</v>
      </c>
      <c r="G10" s="8">
        <v>8411</v>
      </c>
      <c r="H10" s="10">
        <v>53485</v>
      </c>
      <c r="I10" s="11">
        <v>290.3669521231752</v>
      </c>
      <c r="J10" s="12">
        <v>2190.345975508263</v>
      </c>
    </row>
    <row r="11" spans="2:10" ht="15.75" thickBot="1">
      <c r="B11" s="21" t="s">
        <v>17</v>
      </c>
      <c r="C11" s="7">
        <v>21645</v>
      </c>
      <c r="D11" s="8">
        <v>29893</v>
      </c>
      <c r="E11" s="9">
        <v>51538</v>
      </c>
      <c r="F11" s="8">
        <v>75265</v>
      </c>
      <c r="G11" s="8">
        <v>12558</v>
      </c>
      <c r="H11" s="10">
        <v>87823</v>
      </c>
      <c r="I11" s="11">
        <v>287.58387032485217</v>
      </c>
      <c r="J11" s="12">
        <v>2380.394967351489</v>
      </c>
    </row>
    <row r="12" spans="2:10" ht="15">
      <c r="B12" s="14" t="s">
        <v>18</v>
      </c>
      <c r="C12" s="22">
        <v>25769</v>
      </c>
      <c r="D12" s="23">
        <v>25697</v>
      </c>
      <c r="E12" s="24">
        <v>51466</v>
      </c>
      <c r="F12" s="22">
        <v>87374</v>
      </c>
      <c r="G12" s="23">
        <v>10897</v>
      </c>
      <c r="H12" s="24">
        <v>98271</v>
      </c>
      <c r="I12" s="25">
        <v>294.9275528189164</v>
      </c>
      <c r="J12" s="26">
        <v>2358.171973937781</v>
      </c>
    </row>
    <row r="13" spans="2:10" ht="15">
      <c r="B13" s="21" t="s">
        <v>19</v>
      </c>
      <c r="C13" s="27">
        <v>19328</v>
      </c>
      <c r="D13" s="28">
        <v>28146</v>
      </c>
      <c r="E13" s="29">
        <v>47474</v>
      </c>
      <c r="F13" s="27">
        <v>64775</v>
      </c>
      <c r="G13" s="28">
        <v>11432</v>
      </c>
      <c r="H13" s="29">
        <v>76207</v>
      </c>
      <c r="I13" s="30">
        <v>298.38672327286764</v>
      </c>
      <c r="J13" s="31">
        <v>2462.036389083275</v>
      </c>
    </row>
    <row r="14" spans="2:10" ht="15">
      <c r="B14" s="21" t="s">
        <v>20</v>
      </c>
      <c r="C14" s="27">
        <v>13884</v>
      </c>
      <c r="D14" s="28">
        <v>19381</v>
      </c>
      <c r="E14" s="29">
        <v>33265</v>
      </c>
      <c r="F14" s="27">
        <v>46649</v>
      </c>
      <c r="G14" s="28">
        <v>8236</v>
      </c>
      <c r="H14" s="29">
        <v>54885</v>
      </c>
      <c r="I14" s="30">
        <v>297.6269587772514</v>
      </c>
      <c r="J14" s="31">
        <v>2353.205439533754</v>
      </c>
    </row>
    <row r="15" spans="2:10" ht="15.75" thickBot="1">
      <c r="B15" s="21" t="s">
        <v>21</v>
      </c>
      <c r="C15" s="7">
        <v>24879</v>
      </c>
      <c r="D15" s="8">
        <v>36972</v>
      </c>
      <c r="E15" s="10">
        <v>61851</v>
      </c>
      <c r="F15" s="60">
        <v>84684</v>
      </c>
      <c r="G15" s="61">
        <v>14093</v>
      </c>
      <c r="H15" s="62">
        <v>98777</v>
      </c>
      <c r="I15" s="63">
        <v>293.7863114637948</v>
      </c>
      <c r="J15" s="64">
        <v>2623.430071666785</v>
      </c>
    </row>
    <row r="16" spans="2:10" ht="15">
      <c r="B16" s="32" t="s">
        <v>22</v>
      </c>
      <c r="C16" s="33">
        <v>12357</v>
      </c>
      <c r="D16" s="34">
        <v>28667</v>
      </c>
      <c r="E16" s="35">
        <v>41024</v>
      </c>
      <c r="F16" s="36">
        <v>36265</v>
      </c>
      <c r="G16" s="36">
        <v>11393</v>
      </c>
      <c r="H16" s="37">
        <v>47658</v>
      </c>
      <c r="I16" s="38">
        <v>340.741762029505</v>
      </c>
      <c r="J16" s="39">
        <v>2516.1941543052753</v>
      </c>
    </row>
    <row r="17" spans="2:10" ht="15">
      <c r="B17" s="21" t="s">
        <v>23</v>
      </c>
      <c r="C17" s="27">
        <v>7348</v>
      </c>
      <c r="D17" s="28">
        <v>32533</v>
      </c>
      <c r="E17" s="40">
        <v>39881</v>
      </c>
      <c r="F17" s="28">
        <v>29909</v>
      </c>
      <c r="G17" s="28">
        <v>12380</v>
      </c>
      <c r="H17" s="29">
        <v>42289</v>
      </c>
      <c r="I17" s="30">
        <v>245.67855829349025</v>
      </c>
      <c r="J17" s="31">
        <v>2627.8675282714057</v>
      </c>
    </row>
    <row r="18" spans="2:10" ht="15">
      <c r="B18" s="21" t="s">
        <v>24</v>
      </c>
      <c r="C18" s="27">
        <v>5186</v>
      </c>
      <c r="D18" s="28">
        <v>23888</v>
      </c>
      <c r="E18" s="40">
        <v>29074</v>
      </c>
      <c r="F18" s="28">
        <v>17376</v>
      </c>
      <c r="G18" s="28">
        <v>9343</v>
      </c>
      <c r="H18" s="29">
        <v>26719</v>
      </c>
      <c r="I18" s="30">
        <v>298.45764272559853</v>
      </c>
      <c r="J18" s="31">
        <v>2556.7804773627313</v>
      </c>
    </row>
    <row r="19" spans="2:10" ht="15.75" thickBot="1">
      <c r="B19" s="21" t="s">
        <v>25</v>
      </c>
      <c r="C19" s="27">
        <v>7059</v>
      </c>
      <c r="D19" s="28">
        <v>36830</v>
      </c>
      <c r="E19" s="40">
        <v>43889</v>
      </c>
      <c r="F19" s="27">
        <v>24103</v>
      </c>
      <c r="G19" s="28">
        <v>13957</v>
      </c>
      <c r="H19" s="40">
        <v>38060</v>
      </c>
      <c r="I19" s="30">
        <v>292.86810770443515</v>
      </c>
      <c r="J19" s="31">
        <v>2638.8192304936592</v>
      </c>
    </row>
    <row r="20" spans="2:10" ht="15">
      <c r="B20" s="6" t="s">
        <v>26</v>
      </c>
      <c r="C20" s="41">
        <v>7934</v>
      </c>
      <c r="D20" s="42">
        <v>23192</v>
      </c>
      <c r="E20" s="43">
        <f>SUM(C20:D20)</f>
        <v>31126</v>
      </c>
      <c r="F20" s="41">
        <v>25564</v>
      </c>
      <c r="G20" s="42">
        <v>9059</v>
      </c>
      <c r="H20" s="43">
        <f>SUM(F20:G20)</f>
        <v>34623</v>
      </c>
      <c r="I20" s="44">
        <v>310.3583163824128</v>
      </c>
      <c r="J20" s="45">
        <v>2560.105971961585</v>
      </c>
    </row>
    <row r="21" spans="2:10" ht="15">
      <c r="B21" s="13" t="s">
        <v>27</v>
      </c>
      <c r="C21" s="27">
        <v>6864</v>
      </c>
      <c r="D21" s="28">
        <v>25281</v>
      </c>
      <c r="E21" s="40">
        <f>SUM(C21:D21)</f>
        <v>32145</v>
      </c>
      <c r="F21" s="27">
        <v>22123</v>
      </c>
      <c r="G21" s="28">
        <v>9789</v>
      </c>
      <c r="H21" s="40">
        <f>SUM(F21:G21)</f>
        <v>31912</v>
      </c>
      <c r="I21" s="30">
        <f aca="true" t="shared" si="0" ref="I21:J23">(C21*1000)/F21</f>
        <v>310.2653347195227</v>
      </c>
      <c r="J21" s="31">
        <f t="shared" si="0"/>
        <v>2582.5927060986824</v>
      </c>
    </row>
    <row r="22" spans="2:10" ht="15">
      <c r="B22" s="13" t="s">
        <v>28</v>
      </c>
      <c r="C22" s="46">
        <v>5038</v>
      </c>
      <c r="D22" s="47">
        <v>22017</v>
      </c>
      <c r="E22" s="48">
        <f>SUM(C22:D22)</f>
        <v>27055</v>
      </c>
      <c r="F22" s="46">
        <v>16199</v>
      </c>
      <c r="G22" s="47">
        <v>8763</v>
      </c>
      <c r="H22" s="40">
        <f>SUM(F22:G22)</f>
        <v>24962</v>
      </c>
      <c r="I22" s="30">
        <f t="shared" si="0"/>
        <v>311.0068522748318</v>
      </c>
      <c r="J22" s="31">
        <f t="shared" si="0"/>
        <v>2512.495720643615</v>
      </c>
    </row>
    <row r="23" spans="2:10" ht="15.75" thickBot="1">
      <c r="B23" s="13" t="s">
        <v>29</v>
      </c>
      <c r="C23" s="46">
        <v>8447</v>
      </c>
      <c r="D23" s="47">
        <v>34853</v>
      </c>
      <c r="E23" s="48">
        <f>SUM(C23:D23)</f>
        <v>43300</v>
      </c>
      <c r="F23" s="46">
        <v>27480</v>
      </c>
      <c r="G23" s="47">
        <v>13063</v>
      </c>
      <c r="H23" s="40">
        <f>SUM(F23:G23)</f>
        <v>40543</v>
      </c>
      <c r="I23" s="58">
        <f t="shared" si="0"/>
        <v>307.38719068413394</v>
      </c>
      <c r="J23" s="59">
        <f t="shared" si="0"/>
        <v>2668.070121717829</v>
      </c>
    </row>
    <row r="24" spans="2:10" ht="15.75" thickBot="1">
      <c r="B24" s="49" t="s">
        <v>30</v>
      </c>
      <c r="C24" s="50"/>
      <c r="D24" s="50"/>
      <c r="E24" s="51"/>
      <c r="F24" s="52"/>
      <c r="G24" s="50"/>
      <c r="H24" s="53"/>
      <c r="I24" s="30"/>
      <c r="J24" s="31"/>
    </row>
    <row r="25" spans="2:10" ht="15">
      <c r="B25" s="32" t="s">
        <v>31</v>
      </c>
      <c r="C25" s="33">
        <v>503</v>
      </c>
      <c r="D25" s="34">
        <v>1297</v>
      </c>
      <c r="E25" s="35">
        <f>SUM(C25:D25)</f>
        <v>1800</v>
      </c>
      <c r="F25" s="33">
        <v>26480</v>
      </c>
      <c r="G25" s="34">
        <v>8383</v>
      </c>
      <c r="H25" s="35">
        <f>SUM(F25:G25)</f>
        <v>34863</v>
      </c>
      <c r="I25" s="33">
        <f>(C25*1000)/F25</f>
        <v>18.99546827794562</v>
      </c>
      <c r="J25" s="26">
        <f>(D25*1000)/G25</f>
        <v>154.7178814266969</v>
      </c>
    </row>
    <row r="26" spans="2:10" ht="15">
      <c r="B26" s="21" t="s">
        <v>32</v>
      </c>
      <c r="C26" s="27">
        <v>450</v>
      </c>
      <c r="D26" s="28">
        <v>1651</v>
      </c>
      <c r="E26" s="40">
        <f>SUM(C26:D26)</f>
        <v>2101</v>
      </c>
      <c r="F26" s="27">
        <v>23810</v>
      </c>
      <c r="G26" s="28">
        <v>10815</v>
      </c>
      <c r="H26" s="40">
        <f>SUM(F26:G26)</f>
        <v>34625</v>
      </c>
      <c r="I26" s="27">
        <f aca="true" t="shared" si="1" ref="I26:I32">(C26*1000)/F26</f>
        <v>18.89962200755985</v>
      </c>
      <c r="J26" s="31">
        <f aca="true" t="shared" si="2" ref="J26:J32">(D26*1000)/G26</f>
        <v>152.6583448913546</v>
      </c>
    </row>
    <row r="27" spans="2:10" ht="15">
      <c r="B27" s="21" t="s">
        <v>33</v>
      </c>
      <c r="C27" s="27">
        <v>329</v>
      </c>
      <c r="D27" s="28">
        <v>1165</v>
      </c>
      <c r="E27" s="40">
        <f aca="true" t="shared" si="3" ref="E27:E32">SUM(C27:D27)</f>
        <v>1494</v>
      </c>
      <c r="F27" s="27">
        <v>15811</v>
      </c>
      <c r="G27" s="28">
        <v>7670</v>
      </c>
      <c r="H27" s="40">
        <f aca="true" t="shared" si="4" ref="H27:H32">SUM(F27:G27)</f>
        <v>23481</v>
      </c>
      <c r="I27" s="27">
        <f t="shared" si="1"/>
        <v>20.80829802036557</v>
      </c>
      <c r="J27" s="31">
        <f t="shared" si="2"/>
        <v>151.89048239895698</v>
      </c>
    </row>
    <row r="28" spans="2:10" ht="15.75" thickBot="1">
      <c r="B28" s="21" t="s">
        <v>34</v>
      </c>
      <c r="C28" s="27">
        <v>509</v>
      </c>
      <c r="D28" s="28">
        <v>1951</v>
      </c>
      <c r="E28" s="40">
        <f t="shared" si="3"/>
        <v>2460</v>
      </c>
      <c r="F28" s="27">
        <v>26586</v>
      </c>
      <c r="G28" s="28">
        <v>12279</v>
      </c>
      <c r="H28" s="40">
        <f t="shared" si="4"/>
        <v>38865</v>
      </c>
      <c r="I28" s="30">
        <f t="shared" si="1"/>
        <v>19.145414880012037</v>
      </c>
      <c r="J28" s="31">
        <f t="shared" si="2"/>
        <v>158.88916035507776</v>
      </c>
    </row>
    <row r="29" spans="2:10" ht="15">
      <c r="B29" s="6" t="s">
        <v>35</v>
      </c>
      <c r="C29" s="41">
        <v>572</v>
      </c>
      <c r="D29" s="42">
        <v>1592</v>
      </c>
      <c r="E29" s="43">
        <f t="shared" si="3"/>
        <v>2164</v>
      </c>
      <c r="F29" s="41">
        <v>29478</v>
      </c>
      <c r="G29" s="42">
        <v>10143</v>
      </c>
      <c r="H29" s="43">
        <f t="shared" si="4"/>
        <v>39621</v>
      </c>
      <c r="I29" s="44">
        <f t="shared" si="1"/>
        <v>19.404301512992742</v>
      </c>
      <c r="J29" s="45">
        <f t="shared" si="2"/>
        <v>156.95553583752343</v>
      </c>
    </row>
    <row r="30" spans="2:10" ht="15">
      <c r="B30" s="21" t="s">
        <v>36</v>
      </c>
      <c r="C30" s="27">
        <v>465</v>
      </c>
      <c r="D30" s="28">
        <v>1986</v>
      </c>
      <c r="E30" s="40">
        <f>SUM(C30:D30)</f>
        <v>2451</v>
      </c>
      <c r="F30" s="27">
        <v>23984</v>
      </c>
      <c r="G30" s="28">
        <v>12337</v>
      </c>
      <c r="H30" s="40">
        <f>SUM(F30:G30)</f>
        <v>36321</v>
      </c>
      <c r="I30" s="27">
        <f>(C30*1000)/F30</f>
        <v>19.38792528352235</v>
      </c>
      <c r="J30" s="31">
        <f>(D30*1000)/G30</f>
        <v>160.9791683553538</v>
      </c>
    </row>
    <row r="31" spans="2:10" ht="15">
      <c r="B31" s="21" t="s">
        <v>37</v>
      </c>
      <c r="C31" s="27">
        <v>336</v>
      </c>
      <c r="D31" s="28">
        <v>1261</v>
      </c>
      <c r="E31" s="40">
        <f>SUM(C31:D31)</f>
        <v>1597</v>
      </c>
      <c r="F31" s="27">
        <v>15784</v>
      </c>
      <c r="G31" s="28">
        <v>7717</v>
      </c>
      <c r="H31" s="40">
        <f>SUM(F31:G31)</f>
        <v>23501</v>
      </c>
      <c r="I31" s="27">
        <f>(C31*1000)/F31</f>
        <v>21.287379624936644</v>
      </c>
      <c r="J31" s="31">
        <f>(D31*1000)/G31</f>
        <v>163.40546844628741</v>
      </c>
    </row>
    <row r="32" spans="2:10" ht="15.75" thickBot="1">
      <c r="B32" s="21" t="s">
        <v>38</v>
      </c>
      <c r="C32" s="27">
        <v>495</v>
      </c>
      <c r="D32" s="28">
        <v>2009</v>
      </c>
      <c r="E32" s="40">
        <f t="shared" si="3"/>
        <v>2504</v>
      </c>
      <c r="F32" s="27">
        <v>25144</v>
      </c>
      <c r="G32" s="28">
        <v>12130</v>
      </c>
      <c r="H32" s="40">
        <f t="shared" si="4"/>
        <v>37274</v>
      </c>
      <c r="I32" s="30">
        <f t="shared" si="1"/>
        <v>19.686605154311167</v>
      </c>
      <c r="J32" s="31">
        <f t="shared" si="2"/>
        <v>165.62242374278648</v>
      </c>
    </row>
    <row r="33" spans="2:10" ht="15">
      <c r="B33" s="6" t="s">
        <v>39</v>
      </c>
      <c r="C33" s="41">
        <v>575</v>
      </c>
      <c r="D33" s="42">
        <v>1637</v>
      </c>
      <c r="E33" s="43">
        <f>SUM(C33:D33)</f>
        <v>2212</v>
      </c>
      <c r="F33" s="41">
        <v>29044</v>
      </c>
      <c r="G33" s="42">
        <v>10172</v>
      </c>
      <c r="H33" s="43">
        <f>SUM(F33:G33)</f>
        <v>39216</v>
      </c>
      <c r="I33" s="44">
        <f aca="true" t="shared" si="5" ref="I33:J36">(C33*1000)/F33</f>
        <v>19.79754854703209</v>
      </c>
      <c r="J33" s="45">
        <f t="shared" si="5"/>
        <v>160.93197011403853</v>
      </c>
    </row>
    <row r="34" spans="2:10" ht="15">
      <c r="B34" s="21" t="s">
        <v>40</v>
      </c>
      <c r="C34" s="27">
        <v>487</v>
      </c>
      <c r="D34" s="28">
        <v>2053</v>
      </c>
      <c r="E34" s="40">
        <f>SUM(C34:D34)</f>
        <v>2540</v>
      </c>
      <c r="F34" s="27">
        <v>24551</v>
      </c>
      <c r="G34" s="28">
        <v>12320</v>
      </c>
      <c r="H34" s="40">
        <f>SUM(F34:G34)</f>
        <v>36871</v>
      </c>
      <c r="I34" s="27">
        <f t="shared" si="5"/>
        <v>19.83625921551057</v>
      </c>
      <c r="J34" s="31">
        <f t="shared" si="5"/>
        <v>166.6396103896104</v>
      </c>
    </row>
    <row r="35" spans="2:10" ht="15">
      <c r="B35" s="21" t="s">
        <v>41</v>
      </c>
      <c r="C35" s="27">
        <v>334</v>
      </c>
      <c r="D35" s="28">
        <v>1442</v>
      </c>
      <c r="E35" s="40">
        <f>SUM(C35:D35)</f>
        <v>1776</v>
      </c>
      <c r="F35" s="27">
        <v>16515</v>
      </c>
      <c r="G35" s="28">
        <v>6187</v>
      </c>
      <c r="H35" s="40">
        <f>SUM(F35:G35)</f>
        <v>22702</v>
      </c>
      <c r="I35" s="27">
        <f t="shared" si="5"/>
        <v>20.224038752649108</v>
      </c>
      <c r="J35" s="31">
        <f t="shared" si="5"/>
        <v>233.0693389364797</v>
      </c>
    </row>
    <row r="36" spans="2:10" ht="15.75" thickBot="1">
      <c r="B36" s="54" t="s">
        <v>42</v>
      </c>
      <c r="C36" s="55">
        <v>516</v>
      </c>
      <c r="D36" s="56">
        <v>2096</v>
      </c>
      <c r="E36" s="57">
        <f>SUM(C36:D36)</f>
        <v>2612</v>
      </c>
      <c r="F36" s="55">
        <v>25985</v>
      </c>
      <c r="G36" s="56">
        <v>10502</v>
      </c>
      <c r="H36" s="57">
        <f>SUM(F36:G36)</f>
        <v>36487</v>
      </c>
      <c r="I36" s="58">
        <f t="shared" si="5"/>
        <v>19.857610159707523</v>
      </c>
      <c r="J36" s="59">
        <f t="shared" si="5"/>
        <v>199.58103218434584</v>
      </c>
    </row>
  </sheetData>
  <sheetProtection/>
  <mergeCells count="3">
    <mergeCell ref="C2:E2"/>
    <mergeCell ref="F2:H2"/>
    <mergeCell ref="I2:J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2014-02-27T12:27:50Z</dcterms:modified>
  <cp:category/>
  <cp:version/>
  <cp:contentType/>
  <cp:contentStatus/>
</cp:coreProperties>
</file>