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240" yWindow="105" windowWidth="14805" windowHeight="8010"/>
  </bookViews>
  <sheets>
    <sheet name="Tabel 8,9,11" sheetId="4" r:id="rId1"/>
  </sheets>
  <calcPr calcId="171027"/>
</workbook>
</file>

<file path=xl/calcChain.xml><?xml version="1.0" encoding="utf-8"?>
<calcChain xmlns="http://schemas.openxmlformats.org/spreadsheetml/2006/main">
  <c r="H99" i="4" l="1"/>
  <c r="I76" i="4"/>
  <c r="H67" i="4"/>
  <c r="I44" i="4"/>
  <c r="I12" i="4"/>
</calcChain>
</file>

<file path=xl/sharedStrings.xml><?xml version="1.0" encoding="utf-8"?>
<sst xmlns="http://schemas.openxmlformats.org/spreadsheetml/2006/main" count="259" uniqueCount="127">
  <si>
    <t>Koletsüstektoomia</t>
  </si>
  <si>
    <t>Piirkondlik haigla</t>
  </si>
  <si>
    <t>Keskhaigla</t>
  </si>
  <si>
    <t>Üldhaigla</t>
  </si>
  <si>
    <t>HVA-välised teenuseosutajad</t>
  </si>
  <si>
    <t>Kõik teenuseosutajad</t>
  </si>
  <si>
    <t>-</t>
  </si>
  <si>
    <t>2706</t>
  </si>
  <si>
    <t>Insult</t>
  </si>
  <si>
    <t>1220</t>
  </si>
  <si>
    <t>1539</t>
  </si>
  <si>
    <t>1018</t>
  </si>
  <si>
    <t>558</t>
  </si>
  <si>
    <t>4335</t>
  </si>
  <si>
    <t>Puusamurd</t>
  </si>
  <si>
    <t>656</t>
  </si>
  <si>
    <t>511</t>
  </si>
  <si>
    <t>267</t>
  </si>
  <si>
    <t>95</t>
  </si>
  <si>
    <t>1529</t>
  </si>
  <si>
    <t>630</t>
  </si>
  <si>
    <t>496</t>
  </si>
  <si>
    <t>243</t>
  </si>
  <si>
    <t>1457</t>
  </si>
  <si>
    <t>88</t>
  </si>
  <si>
    <t>AS Rakvere Haigla</t>
  </si>
  <si>
    <t>SA Narva Haigla</t>
  </si>
  <si>
    <t>Kuressaare Haigla SA</t>
  </si>
  <si>
    <t>SA Ida-Viru Keskhaigla</t>
  </si>
  <si>
    <t>SA Hiiumaa Haigla</t>
  </si>
  <si>
    <t>Raviasutus</t>
  </si>
  <si>
    <t>Haigla tüüp</t>
  </si>
  <si>
    <t>SA Põhja-Eesti Regionaalhaigla</t>
  </si>
  <si>
    <t>SA Tartu Ülikooli Kliinikum</t>
  </si>
  <si>
    <t>AS Ida-Tallinna Keskhaigla</t>
  </si>
  <si>
    <t>AS Lääne-Tallinna Keskhaigla</t>
  </si>
  <si>
    <t>SA Pärnu Haigla</t>
  </si>
  <si>
    <t>AS Järvamaa Haigla</t>
  </si>
  <si>
    <t>SA Läänemaa Haigla</t>
  </si>
  <si>
    <t>AS Lõuna-Eesti Haigla</t>
  </si>
  <si>
    <t>SA Viljandi Haigla</t>
  </si>
  <si>
    <t>AS Valga Haigla</t>
  </si>
  <si>
    <t>AS Põlva Haigla</t>
  </si>
  <si>
    <t>SA Raplamaa Haigla</t>
  </si>
  <si>
    <t>SA Jõgeva Haigla</t>
  </si>
  <si>
    <t>Juhtumeid kokku</t>
  </si>
  <si>
    <t>HVA raviasutused kokku:</t>
  </si>
  <si>
    <t>Indikaator 2. Pikaleveninud haiglaravi</t>
  </si>
  <si>
    <t>Indikaatori kirjeldus:</t>
  </si>
  <si>
    <r>
      <t>See indikaator näitab, kui suurel osal patsientidest lubati pärast hospitaliseerimist konkreetse haigusseisundi esinemisel koju naasta ning seda rahvusvaheliselt tunnustatud maksimaalse haiglas viibimise aja jooksul. Lisaks sellele eristas uuring koletsüstektoomiaid, mis tehti minimaalselt invasiivsel viisil (st laparoskoopiliselt) vs muul invasiivsel viisil, mis eeldab palju pikemat haiglaravi.</t>
    </r>
    <r>
      <rPr>
        <vertAlign val="superscript"/>
        <sz val="11"/>
        <color rgb="FF000000"/>
        <rFont val="Times New Roman"/>
        <family val="1"/>
      </rPr>
      <t>1</t>
    </r>
    <r>
      <rPr>
        <sz val="11"/>
        <color rgb="FF000000"/>
        <rFont val="Times New Roman"/>
        <family val="1"/>
      </rPr>
      <t xml:space="preserve"> </t>
    </r>
  </si>
  <si>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</si>
  <si>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t>Tabel 2.1.1: Pikaleveninud haiglaravi osakaal insuldi puhul haigla tüübi järgi  (56 päeva)</t>
  </si>
  <si>
    <t>Tabel 2.1.2: Pikaleveninud haiglaravi osakaal insuldi puhul raviasutuse järgi (56 päeva)</t>
  </si>
  <si>
    <t>Tabel 2.2.1: Pikaleveninud haiglaravi osakaal puusamurru puhul haigla tüübi järgi (28 päeva)</t>
  </si>
  <si>
    <t>Tabel 2.2.2: Pikaleveninud haiglaravi osakaal puusamurru puhul raviasutuse järgi (28 päeva)</t>
  </si>
  <si>
    <t>Tabel 2.3.1: MMIMi protseduuride protsent teenuseosutaja tüübi järgi</t>
  </si>
  <si>
    <t>Tabel 2.3.2: MMIMi protseduuride protsent raviasutuse järgi</t>
  </si>
  <si>
    <t>Üle standardi %</t>
  </si>
  <si>
    <t>95% usaldusvahemik</t>
  </si>
  <si>
    <t>5,5-8,3%</t>
  </si>
  <si>
    <t>3,5-5,7%</t>
  </si>
  <si>
    <t>2,9-7,1%</t>
  </si>
  <si>
    <t>5,7-11,7%</t>
  </si>
  <si>
    <t>5,1-6,5%</t>
  </si>
  <si>
    <t>5,3-8,9%</t>
  </si>
  <si>
    <t>4,8-9,1%</t>
  </si>
  <si>
    <t>0,3-2,5%</t>
  </si>
  <si>
    <t>5,3-10,2%</t>
  </si>
  <si>
    <t>1,2-5,0%</t>
  </si>
  <si>
    <t>5,2-13,6%</t>
  </si>
  <si>
    <t>3,8-19,7%</t>
  </si>
  <si>
    <t>2,4-15,0%</t>
  </si>
  <si>
    <t>0,0-12,6%</t>
  </si>
  <si>
    <t>0,9-10,8%</t>
  </si>
  <si>
    <t>2,1-13,4%</t>
  </si>
  <si>
    <t>0,6-7,2%</t>
  </si>
  <si>
    <t>2,2-10,2%</t>
  </si>
  <si>
    <t>2,8-21,7%</t>
  </si>
  <si>
    <t>0,0-19,2%</t>
  </si>
  <si>
    <t>2,7-20,9%</t>
  </si>
  <si>
    <t>0,4-34.0%</t>
  </si>
  <si>
    <t>2,8-21,3%</t>
  </si>
  <si>
    <t>4,8-6,3%</t>
  </si>
  <si>
    <t>40,5-48,0%</t>
  </si>
  <si>
    <t>17,0-24,3%</t>
  </si>
  <si>
    <t>29,2-40,4%</t>
  </si>
  <si>
    <t>21,5-41,0%</t>
  </si>
  <si>
    <t>31,9-36,6%</t>
  </si>
  <si>
    <t>34,5-44,8%</t>
  </si>
  <si>
    <t>43,8-54,7%</t>
  </si>
  <si>
    <t>6,8-14,9%</t>
  </si>
  <si>
    <t>38,7-87,0%</t>
  </si>
  <si>
    <t>15,7-30,4%</t>
  </si>
  <si>
    <t>25,3-43,7%</t>
  </si>
  <si>
    <t>25,2-70,5%</t>
  </si>
  <si>
    <t>35,5-62,8%</t>
  </si>
  <si>
    <t>5,1-69,7%</t>
  </si>
  <si>
    <t>5,0-25,0%</t>
  </si>
  <si>
    <t>32,9-82,5%</t>
  </si>
  <si>
    <t>24,7-48,5%</t>
  </si>
  <si>
    <t>20,6-56,1%</t>
  </si>
  <si>
    <t>1,3-78,1%</t>
  </si>
  <si>
    <t>2,0-36,1%</t>
  </si>
  <si>
    <t>26,8-73,2%</t>
  </si>
  <si>
    <t>0,0-43,9%</t>
  </si>
  <si>
    <t>2,7-97,3%</t>
  </si>
  <si>
    <t>32,0-36,9%</t>
  </si>
  <si>
    <t>MMIMi %</t>
  </si>
  <si>
    <t>14,3-19,1%</t>
  </si>
  <si>
    <t>5,7-8,9%</t>
  </si>
  <si>
    <t>3,2-6,8%</t>
  </si>
  <si>
    <t>8,9-11,3%</t>
  </si>
  <si>
    <t>19,7-27,3%</t>
  </si>
  <si>
    <t>6,4-12,0%</t>
  </si>
  <si>
    <t>9,2-16,1%</t>
  </si>
  <si>
    <t>3,4-9,6%</t>
  </si>
  <si>
    <t>1,6-7,7%</t>
  </si>
  <si>
    <t>0,4-5,2%</t>
  </si>
  <si>
    <t>0-6,2%</t>
  </si>
  <si>
    <t>0,1-9,3%</t>
  </si>
  <si>
    <t>0,2-22,3%</t>
  </si>
  <si>
    <t>4,2-17,1%</t>
  </si>
  <si>
    <t>1,4-9,1%</t>
  </si>
  <si>
    <t>9,7-31,9%</t>
  </si>
  <si>
    <t>1,9-20,6%</t>
  </si>
  <si>
    <t>0,0-20,9%</t>
  </si>
  <si>
    <t>0,0-17,2%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</si>
</sst>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8" x14ac:knownFonts="1">
    <font>
      <sz val="11"/>
      <color theme="1"/>
      <name val="Calibri"/>
      <family val="2"/>
      <scheme val="minor"/>
    </font>
    <font>
      <b/>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b/>
      <sz val="11"/>
      <color theme="1"/>
      <name val="Calibri"/>
      <family val="2"/>
      <charset val="186"/>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1" fillId="0" borderId="0" xfId="0" applyFont="1"/>
    <xf numFmtId="0" fontId="0" fillId="0" borderId="1" xfId="0" applyBorder="1"/>
    <xf numFmtId="49" fontId="0" fillId="0" borderId="1" xfId="0" applyNumberForma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10" fontId="0" fillId="0" borderId="1" xfId="0" applyNumberFormat="1" applyBorder="1" applyAlignment="1">
      <alignment horizontal="center" vertical="center"/>
    </xf>
    <xf numFmtId="0" fontId="1" fillId="0" borderId="1" xfId="0" applyFont="1" applyBorder="1"/>
    <xf numFmtId="0" fontId="1" fillId="0" borderId="1" xfId="0" applyFont="1" applyFill="1" applyBorder="1" applyAlignment="1">
      <alignment horizontal="center"/>
    </xf>
    <xf numFmtId="49" fontId="1" fillId="0" borderId="1" xfId="0" applyNumberFormat="1" applyFont="1" applyBorder="1" applyAlignment="1">
      <alignment horizontal="center" vertical="center" wrapText="1"/>
    </xf>
    <xf numFmtId="0" fontId="1" fillId="0" borderId="1" xfId="0" applyFont="1" applyBorder="1" applyAlignment="1">
      <alignment horizontal="center"/>
    </xf>
    <xf numFmtId="1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xf numFmtId="0" fontId="0" fillId="0" borderId="1" xfId="0" applyBorder="1" applyAlignment="1">
      <alignment vertical="center"/>
    </xf>
    <xf numFmtId="0" fontId="0" fillId="2" borderId="3" xfId="0"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2" borderId="1" xfId="0" applyFill="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5" fillId="0" borderId="0" xfId="1"/>
    <xf numFmtId="0" fontId="0" fillId="2" borderId="2" xfId="0" applyFill="1" applyBorder="1" applyAlignment="1">
      <alignment horizontal="center" vertical="center" wrapText="1"/>
    </xf>
    <xf numFmtId="0" fontId="3" fillId="0" borderId="0" xfId="0" applyFont="1" applyAlignment="1">
      <alignment horizontal="left" vertical="top" wrapText="1"/>
    </xf>
    <xf numFmtId="0" fontId="0" fillId="2" borderId="1" xfId="0" applyFill="1" applyBorder="1" applyAlignment="1">
      <alignment horizont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1" fillId="0" borderId="5" xfId="0" applyFont="1" applyBorder="1" applyAlignment="1">
      <alignment horizontal="right"/>
    </xf>
    <xf numFmtId="0" fontId="1" fillId="0" borderId="2" xfId="0" applyFont="1" applyBorder="1" applyAlignment="1">
      <alignment horizontal="right"/>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wrapText="1"/>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0" fontId="0" fillId="2" borderId="1" xfId="0" applyFill="1" applyBorder="1" applyAlignment="1">
      <alignment horizontal="center" wrapText="1"/>
    </xf>
    <xf numFmtId="0" fontId="0" fillId="0" borderId="1" xfId="0" applyBorder="1" applyAlignment="1">
      <alignment wrapText="1"/>
    </xf>
    <xf numFmtId="0" fontId="0" fillId="0" borderId="1" xfId="0" applyBorder="1" applyAlignment="1"/>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1" fillId="0" borderId="1" xfId="0" applyNumberFormat="1" applyFont="1" applyBorder="1" applyAlignment="1">
      <alignment horizontal="center" vertical="center" wrapText="1"/>
    </xf>
    <xf numFmtId="164" fontId="0" fillId="0" borderId="2" xfId="0" applyNumberForma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3"/>
  <sheetViews>
    <sheetView showGridLines="0" tabSelected="1" workbookViewId="0">
      <selection activeCell="B79" sqref="B79:J99"/>
    </sheetView>
  </sheetViews>
  <sheetFormatPr defaultRowHeight="15" x14ac:dyDescent="0.25"/>
  <cols>
    <col min="1" max="1" width="4.85546875" customWidth="1"/>
    <col min="2" max="2" width="27.7109375" customWidth="1"/>
    <col min="3" max="3" width="28.7109375" bestFit="1" customWidth="1"/>
    <col min="4" max="8" width="12.7109375" bestFit="1" customWidth="1"/>
    <col min="13" max="13" width="19.7109375" customWidth="1"/>
    <col min="14" max="14" width="15.5703125" customWidth="1"/>
    <col min="15" max="15" width="14.28515625" customWidth="1"/>
  </cols>
  <sheetData>
    <row r="1" spans="2:11" ht="15.75" x14ac:dyDescent="0.25">
      <c r="B1" s="19" t="s">
        <v>47</v>
      </c>
    </row>
    <row r="2" spans="2:11" ht="15.75" customHeight="1" x14ac:dyDescent="0.25">
      <c r="B2" s="19" t="s">
        <v>48</v>
      </c>
    </row>
    <row r="3" spans="2:11" ht="49.5" customHeight="1" x14ac:dyDescent="0.25">
      <c r="B3" s="23" t="s">
        <v>49</v>
      </c>
      <c r="C3" s="23"/>
      <c r="D3" s="23"/>
      <c r="E3" s="23"/>
      <c r="F3" s="23"/>
      <c r="G3" s="23"/>
      <c r="H3" s="23"/>
    </row>
    <row r="4" spans="2:11" ht="12" customHeight="1" x14ac:dyDescent="0.25">
      <c r="B4" s="20"/>
    </row>
    <row r="5" spans="2:11" x14ac:dyDescent="0.25">
      <c r="B5" s="1" t="s">
        <v>51</v>
      </c>
    </row>
    <row r="6" spans="2:11" x14ac:dyDescent="0.25">
      <c r="B6" s="32" t="s">
        <v>8</v>
      </c>
      <c r="C6" s="24">
        <v>2013</v>
      </c>
      <c r="D6" s="24"/>
      <c r="E6" s="24">
        <v>2014</v>
      </c>
      <c r="F6" s="24"/>
      <c r="G6" s="24">
        <v>2015</v>
      </c>
      <c r="H6" s="24"/>
      <c r="I6" s="24">
        <v>2016</v>
      </c>
      <c r="J6" s="24"/>
      <c r="K6" s="24"/>
    </row>
    <row r="7" spans="2:11" ht="45" x14ac:dyDescent="0.25">
      <c r="B7" s="32"/>
      <c r="C7" s="22" t="s">
        <v>45</v>
      </c>
      <c r="D7" s="18" t="s">
        <v>57</v>
      </c>
      <c r="E7" s="18" t="s">
        <v>45</v>
      </c>
      <c r="F7" s="18" t="s">
        <v>57</v>
      </c>
      <c r="G7" s="18" t="s">
        <v>45</v>
      </c>
      <c r="H7" s="18" t="s">
        <v>57</v>
      </c>
      <c r="I7" s="18" t="s">
        <v>45</v>
      </c>
      <c r="J7" s="18" t="s">
        <v>57</v>
      </c>
      <c r="K7" s="18" t="s">
        <v>58</v>
      </c>
    </row>
    <row r="8" spans="2:11" x14ac:dyDescent="0.25">
      <c r="B8" s="2" t="s">
        <v>1</v>
      </c>
      <c r="C8" s="3" t="s">
        <v>9</v>
      </c>
      <c r="D8" s="33">
        <v>6.6400000000000001E-2</v>
      </c>
      <c r="E8" s="5">
        <v>1412</v>
      </c>
      <c r="F8" s="33">
        <v>7.1499999999999994E-2</v>
      </c>
      <c r="G8" s="5">
        <v>1450</v>
      </c>
      <c r="H8" s="33">
        <v>7.4482758620689649E-2</v>
      </c>
      <c r="I8" s="5">
        <v>1360</v>
      </c>
      <c r="J8" s="33">
        <v>6.7647058823529407E-2</v>
      </c>
      <c r="K8" s="34" t="s">
        <v>59</v>
      </c>
    </row>
    <row r="9" spans="2:11" x14ac:dyDescent="0.25">
      <c r="B9" s="2" t="s">
        <v>2</v>
      </c>
      <c r="C9" s="3" t="s">
        <v>10</v>
      </c>
      <c r="D9" s="33">
        <v>7.8600000000000003E-2</v>
      </c>
      <c r="E9" s="5">
        <v>1404</v>
      </c>
      <c r="F9" s="33">
        <v>7.4099999999999999E-2</v>
      </c>
      <c r="G9" s="5">
        <v>1375</v>
      </c>
      <c r="H9" s="33">
        <v>5.7454545454545453E-2</v>
      </c>
      <c r="I9" s="5">
        <v>1433</v>
      </c>
      <c r="J9" s="33">
        <v>4.4661549197487785E-2</v>
      </c>
      <c r="K9" s="34" t="s">
        <v>60</v>
      </c>
    </row>
    <row r="10" spans="2:11" x14ac:dyDescent="0.25">
      <c r="B10" s="2" t="s">
        <v>3</v>
      </c>
      <c r="C10" s="3" t="s">
        <v>11</v>
      </c>
      <c r="D10" s="33">
        <v>6.4799999999999996E-2</v>
      </c>
      <c r="E10" s="5">
        <v>929</v>
      </c>
      <c r="F10" s="33">
        <v>6.7799999999999999E-2</v>
      </c>
      <c r="G10" s="5">
        <v>802</v>
      </c>
      <c r="H10" s="33">
        <v>8.1047381546134667E-2</v>
      </c>
      <c r="I10" s="5">
        <v>798</v>
      </c>
      <c r="J10" s="33">
        <v>5.2631578947368418E-2</v>
      </c>
      <c r="K10" s="34" t="s">
        <v>61</v>
      </c>
    </row>
    <row r="11" spans="2:11" x14ac:dyDescent="0.25">
      <c r="B11" s="2" t="s">
        <v>4</v>
      </c>
      <c r="C11" s="3" t="s">
        <v>12</v>
      </c>
      <c r="D11" s="33">
        <v>5.7299999999999997E-2</v>
      </c>
      <c r="E11" s="5">
        <v>348</v>
      </c>
      <c r="F11" s="33">
        <v>4.02E-2</v>
      </c>
      <c r="G11" s="5">
        <v>329</v>
      </c>
      <c r="H11" s="33">
        <v>5.4711246200607903E-2</v>
      </c>
      <c r="I11" s="5">
        <v>350</v>
      </c>
      <c r="J11" s="33">
        <v>8.2857142857142851E-2</v>
      </c>
      <c r="K11" s="34" t="s">
        <v>62</v>
      </c>
    </row>
    <row r="12" spans="2:11" x14ac:dyDescent="0.25">
      <c r="B12" s="7" t="s">
        <v>5</v>
      </c>
      <c r="C12" s="9" t="s">
        <v>13</v>
      </c>
      <c r="D12" s="35">
        <v>6.9099999999999995E-2</v>
      </c>
      <c r="E12" s="12">
        <v>4093</v>
      </c>
      <c r="F12" s="35">
        <v>6.8900000000000003E-2</v>
      </c>
      <c r="G12" s="12">
        <v>3956</v>
      </c>
      <c r="H12" s="35">
        <v>6.8250758341759352E-2</v>
      </c>
      <c r="I12" s="12">
        <f>SUM(I8:I11)</f>
        <v>3941</v>
      </c>
      <c r="J12" s="35">
        <v>5.7599594011672167E-2</v>
      </c>
      <c r="K12" s="36" t="s">
        <v>63</v>
      </c>
    </row>
    <row r="13" spans="2:11" ht="12" customHeight="1" x14ac:dyDescent="0.25"/>
    <row r="14" spans="2:11" x14ac:dyDescent="0.25">
      <c r="B14" s="1" t="s">
        <v>52</v>
      </c>
      <c r="C14" s="1"/>
    </row>
    <row r="15" spans="2:11" x14ac:dyDescent="0.25">
      <c r="B15" s="25" t="s">
        <v>8</v>
      </c>
      <c r="C15" s="26"/>
      <c r="D15" s="25">
        <v>2014</v>
      </c>
      <c r="E15" s="26"/>
      <c r="F15" s="25">
        <v>2015</v>
      </c>
      <c r="G15" s="26"/>
      <c r="H15" s="24">
        <v>2016</v>
      </c>
      <c r="I15" s="24"/>
      <c r="J15" s="24"/>
    </row>
    <row r="16" spans="2:11" ht="45" x14ac:dyDescent="0.25">
      <c r="B16" s="18" t="s">
        <v>31</v>
      </c>
      <c r="C16" s="18" t="s">
        <v>30</v>
      </c>
      <c r="D16" s="15" t="s">
        <v>45</v>
      </c>
      <c r="E16" s="15" t="s">
        <v>57</v>
      </c>
      <c r="F16" s="15" t="s">
        <v>45</v>
      </c>
      <c r="G16" s="15" t="s">
        <v>57</v>
      </c>
      <c r="H16" s="15" t="s">
        <v>45</v>
      </c>
      <c r="I16" s="15" t="s">
        <v>57</v>
      </c>
      <c r="J16" s="18" t="s">
        <v>58</v>
      </c>
    </row>
    <row r="17" spans="2:10" x14ac:dyDescent="0.25">
      <c r="B17" s="29" t="s">
        <v>1</v>
      </c>
      <c r="C17" s="13" t="s">
        <v>32</v>
      </c>
      <c r="D17" s="4">
        <v>774</v>
      </c>
      <c r="E17" s="37">
        <v>7.6227390180878554E-2</v>
      </c>
      <c r="F17" s="4">
        <v>885</v>
      </c>
      <c r="G17" s="37">
        <v>8.7005649717514122E-2</v>
      </c>
      <c r="H17" s="4">
        <v>799</v>
      </c>
      <c r="I17" s="37">
        <v>6.8836045056320405E-2</v>
      </c>
      <c r="J17" s="34" t="s">
        <v>64</v>
      </c>
    </row>
    <row r="18" spans="2:10" x14ac:dyDescent="0.25">
      <c r="B18" s="31"/>
      <c r="C18" s="2" t="s">
        <v>33</v>
      </c>
      <c r="D18" s="4">
        <v>638</v>
      </c>
      <c r="E18" s="37">
        <v>6.5830721003134793E-2</v>
      </c>
      <c r="F18" s="4">
        <v>565</v>
      </c>
      <c r="G18" s="37">
        <v>5.4867256637168141E-2</v>
      </c>
      <c r="H18" s="4">
        <v>561</v>
      </c>
      <c r="I18" s="37">
        <v>6.5953654188948302E-2</v>
      </c>
      <c r="J18" s="34" t="s">
        <v>65</v>
      </c>
    </row>
    <row r="19" spans="2:10" x14ac:dyDescent="0.25">
      <c r="B19" s="29" t="s">
        <v>2</v>
      </c>
      <c r="C19" s="2" t="s">
        <v>34</v>
      </c>
      <c r="D19" s="4">
        <v>470</v>
      </c>
      <c r="E19" s="37">
        <v>2.9787234042553193E-2</v>
      </c>
      <c r="F19" s="4">
        <v>475</v>
      </c>
      <c r="G19" s="37">
        <v>8.4210526315789472E-3</v>
      </c>
      <c r="H19" s="4">
        <v>436</v>
      </c>
      <c r="I19" s="37">
        <v>9.1743119266055051E-3</v>
      </c>
      <c r="J19" s="34" t="s">
        <v>66</v>
      </c>
    </row>
    <row r="20" spans="2:10" x14ac:dyDescent="0.25">
      <c r="B20" s="30"/>
      <c r="C20" s="2" t="s">
        <v>35</v>
      </c>
      <c r="D20" s="4">
        <v>396</v>
      </c>
      <c r="E20" s="37">
        <v>0.11616161616161616</v>
      </c>
      <c r="F20" s="4">
        <v>372</v>
      </c>
      <c r="G20" s="37">
        <v>0.13440860215053763</v>
      </c>
      <c r="H20" s="4">
        <v>475</v>
      </c>
      <c r="I20" s="37">
        <v>7.3684210526315783E-2</v>
      </c>
      <c r="J20" s="34" t="s">
        <v>67</v>
      </c>
    </row>
    <row r="21" spans="2:10" x14ac:dyDescent="0.25">
      <c r="B21" s="30"/>
      <c r="C21" s="2" t="s">
        <v>28</v>
      </c>
      <c r="D21" s="4">
        <v>346</v>
      </c>
      <c r="E21" s="37">
        <v>3.1791907514450865E-2</v>
      </c>
      <c r="F21" s="4">
        <v>351</v>
      </c>
      <c r="G21" s="37">
        <v>1.7094017094017096E-2</v>
      </c>
      <c r="H21" s="4">
        <v>323</v>
      </c>
      <c r="I21" s="37">
        <v>2.4767801857585141E-2</v>
      </c>
      <c r="J21" s="34" t="s">
        <v>68</v>
      </c>
    </row>
    <row r="22" spans="2:10" x14ac:dyDescent="0.25">
      <c r="B22" s="31"/>
      <c r="C22" s="2" t="s">
        <v>36</v>
      </c>
      <c r="D22" s="4">
        <v>192</v>
      </c>
      <c r="E22" s="37">
        <v>0.171875</v>
      </c>
      <c r="F22" s="4">
        <v>177</v>
      </c>
      <c r="G22" s="37">
        <v>0.10734463276836158</v>
      </c>
      <c r="H22" s="4">
        <v>199</v>
      </c>
      <c r="I22" s="37">
        <v>8.5427135678391955E-2</v>
      </c>
      <c r="J22" s="34" t="s">
        <v>69</v>
      </c>
    </row>
    <row r="23" spans="2:10" x14ac:dyDescent="0.25">
      <c r="B23" s="29" t="s">
        <v>3</v>
      </c>
      <c r="C23" s="14" t="s">
        <v>37</v>
      </c>
      <c r="D23" s="4">
        <v>52</v>
      </c>
      <c r="E23" s="37">
        <v>9.6153846153846159E-2</v>
      </c>
      <c r="F23" s="4">
        <v>53</v>
      </c>
      <c r="G23" s="37">
        <v>0.15094339622641509</v>
      </c>
      <c r="H23" s="4">
        <v>65</v>
      </c>
      <c r="I23" s="37">
        <v>9.2307692307692313E-2</v>
      </c>
      <c r="J23" s="34" t="s">
        <v>70</v>
      </c>
    </row>
    <row r="24" spans="2:10" x14ac:dyDescent="0.25">
      <c r="B24" s="30"/>
      <c r="C24" s="14" t="s">
        <v>27</v>
      </c>
      <c r="D24" s="4">
        <v>66</v>
      </c>
      <c r="E24" s="37">
        <v>0.15151515151515152</v>
      </c>
      <c r="F24" s="4">
        <v>62</v>
      </c>
      <c r="G24" s="37">
        <v>8.0645161290322578E-2</v>
      </c>
      <c r="H24" s="4">
        <v>78</v>
      </c>
      <c r="I24" s="37">
        <v>6.4102564102564097E-2</v>
      </c>
      <c r="J24" s="34" t="s">
        <v>71</v>
      </c>
    </row>
    <row r="25" spans="2:10" x14ac:dyDescent="0.25">
      <c r="B25" s="30"/>
      <c r="C25" s="14" t="s">
        <v>38</v>
      </c>
      <c r="D25" s="4">
        <v>34</v>
      </c>
      <c r="E25" s="37">
        <v>2.9411764705882353E-2</v>
      </c>
      <c r="F25" s="4">
        <v>38</v>
      </c>
      <c r="G25" s="37">
        <v>5.2631578947368418E-2</v>
      </c>
      <c r="H25" s="4">
        <v>34</v>
      </c>
      <c r="I25" s="37">
        <v>0</v>
      </c>
      <c r="J25" s="34" t="s">
        <v>72</v>
      </c>
    </row>
    <row r="26" spans="2:10" x14ac:dyDescent="0.25">
      <c r="B26" s="30"/>
      <c r="C26" s="14" t="s">
        <v>25</v>
      </c>
      <c r="D26" s="4">
        <v>125</v>
      </c>
      <c r="E26" s="37">
        <v>0.04</v>
      </c>
      <c r="F26" s="4">
        <v>81</v>
      </c>
      <c r="G26" s="37">
        <v>3.7037037037037035E-2</v>
      </c>
      <c r="H26" s="4">
        <v>84</v>
      </c>
      <c r="I26" s="37">
        <v>3.5714285714285712E-2</v>
      </c>
      <c r="J26" s="34" t="s">
        <v>73</v>
      </c>
    </row>
    <row r="27" spans="2:10" x14ac:dyDescent="0.25">
      <c r="B27" s="30"/>
      <c r="C27" s="14" t="s">
        <v>39</v>
      </c>
      <c r="D27" s="4">
        <v>75</v>
      </c>
      <c r="E27" s="37">
        <v>5.3333333333333337E-2</v>
      </c>
      <c r="F27" s="4">
        <v>72</v>
      </c>
      <c r="G27" s="37">
        <v>6.9444444444444448E-2</v>
      </c>
      <c r="H27" s="4">
        <v>88</v>
      </c>
      <c r="I27" s="37">
        <v>5.6818181818181816E-2</v>
      </c>
      <c r="J27" s="34" t="s">
        <v>74</v>
      </c>
    </row>
    <row r="28" spans="2:10" x14ac:dyDescent="0.25">
      <c r="B28" s="30"/>
      <c r="C28" s="14" t="s">
        <v>26</v>
      </c>
      <c r="D28" s="4">
        <v>181</v>
      </c>
      <c r="E28" s="37">
        <v>3.8674033149171269E-2</v>
      </c>
      <c r="F28" s="4">
        <v>171</v>
      </c>
      <c r="G28" s="37">
        <v>3.5087719298245612E-2</v>
      </c>
      <c r="H28" s="4">
        <v>129</v>
      </c>
      <c r="I28" s="37">
        <v>2.3255813953488372E-2</v>
      </c>
      <c r="J28" s="34" t="s">
        <v>75</v>
      </c>
    </row>
    <row r="29" spans="2:10" x14ac:dyDescent="0.25">
      <c r="B29" s="30"/>
      <c r="C29" s="14" t="s">
        <v>40</v>
      </c>
      <c r="D29" s="4">
        <v>206</v>
      </c>
      <c r="E29" s="37">
        <v>5.3398058252427182E-2</v>
      </c>
      <c r="F29" s="4">
        <v>121</v>
      </c>
      <c r="G29" s="37">
        <v>6.6115702479338845E-2</v>
      </c>
      <c r="H29" s="4">
        <v>143</v>
      </c>
      <c r="I29" s="37">
        <v>4.8951048951048952E-2</v>
      </c>
      <c r="J29" s="34" t="s">
        <v>76</v>
      </c>
    </row>
    <row r="30" spans="2:10" x14ac:dyDescent="0.25">
      <c r="B30" s="30"/>
      <c r="C30" s="14" t="s">
        <v>41</v>
      </c>
      <c r="D30" s="4">
        <v>62</v>
      </c>
      <c r="E30" s="37">
        <v>9.6774193548387094E-2</v>
      </c>
      <c r="F30" s="4">
        <v>61</v>
      </c>
      <c r="G30" s="37">
        <v>9.8360655737704916E-2</v>
      </c>
      <c r="H30" s="4">
        <v>46</v>
      </c>
      <c r="I30" s="37">
        <v>8.6956521739130432E-2</v>
      </c>
      <c r="J30" s="34" t="s">
        <v>77</v>
      </c>
    </row>
    <row r="31" spans="2:10" x14ac:dyDescent="0.25">
      <c r="B31" s="30"/>
      <c r="C31" s="14" t="s">
        <v>29</v>
      </c>
      <c r="D31" s="4">
        <v>17</v>
      </c>
      <c r="E31" s="37">
        <v>5.8823529411764705E-2</v>
      </c>
      <c r="F31" s="4">
        <v>14</v>
      </c>
      <c r="G31" s="37">
        <v>0.35714285714285715</v>
      </c>
      <c r="H31" s="4">
        <v>21</v>
      </c>
      <c r="I31" s="37">
        <v>0</v>
      </c>
      <c r="J31" s="34" t="s">
        <v>78</v>
      </c>
    </row>
    <row r="32" spans="2:10" x14ac:dyDescent="0.25">
      <c r="B32" s="30"/>
      <c r="C32" s="14" t="s">
        <v>42</v>
      </c>
      <c r="D32" s="4">
        <v>66</v>
      </c>
      <c r="E32" s="37">
        <v>0.15151515151515152</v>
      </c>
      <c r="F32" s="4">
        <v>73</v>
      </c>
      <c r="G32" s="37">
        <v>0.17808219178082191</v>
      </c>
      <c r="H32" s="4">
        <v>48</v>
      </c>
      <c r="I32" s="37">
        <v>8.3333333333333329E-2</v>
      </c>
      <c r="J32" s="34" t="s">
        <v>79</v>
      </c>
    </row>
    <row r="33" spans="2:11" x14ac:dyDescent="0.25">
      <c r="B33" s="30"/>
      <c r="C33" s="14" t="s">
        <v>43</v>
      </c>
      <c r="D33" s="4">
        <v>8</v>
      </c>
      <c r="E33" s="37">
        <v>0.25</v>
      </c>
      <c r="F33" s="4">
        <v>16</v>
      </c>
      <c r="G33" s="37">
        <v>6.25E-2</v>
      </c>
      <c r="H33" s="4">
        <v>15</v>
      </c>
      <c r="I33" s="37">
        <v>6.6666666666666666E-2</v>
      </c>
      <c r="J33" s="34" t="s">
        <v>80</v>
      </c>
    </row>
    <row r="34" spans="2:11" x14ac:dyDescent="0.25">
      <c r="B34" s="31"/>
      <c r="C34" s="2" t="s">
        <v>44</v>
      </c>
      <c r="D34" s="4">
        <v>37</v>
      </c>
      <c r="E34" s="37">
        <v>2.7027027027027029E-2</v>
      </c>
      <c r="F34" s="4">
        <v>40</v>
      </c>
      <c r="G34" s="37">
        <v>7.4999999999999997E-2</v>
      </c>
      <c r="H34" s="4">
        <v>47</v>
      </c>
      <c r="I34" s="37">
        <v>8.5106382978723402E-2</v>
      </c>
      <c r="J34" s="34" t="s">
        <v>81</v>
      </c>
    </row>
    <row r="35" spans="2:11" x14ac:dyDescent="0.25">
      <c r="B35" s="27" t="s">
        <v>46</v>
      </c>
      <c r="C35" s="28"/>
      <c r="D35" s="10">
        <v>3745</v>
      </c>
      <c r="E35" s="38">
        <v>7.1562082777036046E-2</v>
      </c>
      <c r="F35" s="10">
        <v>3627</v>
      </c>
      <c r="G35" s="38">
        <v>6.9478908188585611E-2</v>
      </c>
      <c r="H35" s="10">
        <v>3591</v>
      </c>
      <c r="I35" s="38">
        <v>5.5100000000000003E-2</v>
      </c>
      <c r="J35" s="36" t="s">
        <v>82</v>
      </c>
    </row>
    <row r="36" spans="2:11" ht="12" customHeight="1" x14ac:dyDescent="0.25"/>
    <row r="37" spans="2:11" x14ac:dyDescent="0.25">
      <c r="B37" s="1" t="s">
        <v>53</v>
      </c>
    </row>
    <row r="38" spans="2:11" x14ac:dyDescent="0.25">
      <c r="B38" s="32" t="s">
        <v>14</v>
      </c>
      <c r="C38" s="24">
        <v>2013</v>
      </c>
      <c r="D38" s="24"/>
      <c r="E38" s="24">
        <v>2014</v>
      </c>
      <c r="F38" s="24"/>
      <c r="G38" s="24">
        <v>2015</v>
      </c>
      <c r="H38" s="24"/>
      <c r="I38" s="39">
        <v>2016</v>
      </c>
      <c r="J38" s="39"/>
      <c r="K38" s="40"/>
    </row>
    <row r="39" spans="2:11" ht="45" x14ac:dyDescent="0.25">
      <c r="B39" s="32"/>
      <c r="C39" s="18" t="s">
        <v>45</v>
      </c>
      <c r="D39" s="18" t="s">
        <v>57</v>
      </c>
      <c r="E39" s="18" t="s">
        <v>45</v>
      </c>
      <c r="F39" s="18" t="s">
        <v>57</v>
      </c>
      <c r="G39" s="18" t="s">
        <v>45</v>
      </c>
      <c r="H39" s="18" t="s">
        <v>57</v>
      </c>
      <c r="I39" s="18" t="s">
        <v>45</v>
      </c>
      <c r="J39" s="18" t="s">
        <v>57</v>
      </c>
      <c r="K39" s="18" t="s">
        <v>58</v>
      </c>
    </row>
    <row r="40" spans="2:11" x14ac:dyDescent="0.25">
      <c r="B40" s="2" t="s">
        <v>1</v>
      </c>
      <c r="C40" s="3" t="s">
        <v>15</v>
      </c>
      <c r="D40" s="33">
        <v>0.31709999999999999</v>
      </c>
      <c r="E40" s="3" t="s">
        <v>20</v>
      </c>
      <c r="F40" s="33">
        <v>0.3286</v>
      </c>
      <c r="G40" s="16">
        <v>738</v>
      </c>
      <c r="H40" s="6">
        <v>0.38211382113821141</v>
      </c>
      <c r="I40" s="16">
        <v>701</v>
      </c>
      <c r="J40" s="33">
        <v>0.44222539229671898</v>
      </c>
      <c r="K40" s="34" t="s">
        <v>83</v>
      </c>
    </row>
    <row r="41" spans="2:11" x14ac:dyDescent="0.25">
      <c r="B41" s="2" t="s">
        <v>2</v>
      </c>
      <c r="C41" s="3" t="s">
        <v>16</v>
      </c>
      <c r="D41" s="33">
        <v>0.32090000000000002</v>
      </c>
      <c r="E41" s="3" t="s">
        <v>21</v>
      </c>
      <c r="F41" s="33">
        <v>0.2036</v>
      </c>
      <c r="G41" s="16">
        <v>489</v>
      </c>
      <c r="H41" s="6">
        <v>0.17586912065439672</v>
      </c>
      <c r="I41" s="16">
        <v>495</v>
      </c>
      <c r="J41" s="33">
        <v>0.20404040404040405</v>
      </c>
      <c r="K41" s="34" t="s">
        <v>84</v>
      </c>
    </row>
    <row r="42" spans="2:11" x14ac:dyDescent="0.25">
      <c r="B42" s="2" t="s">
        <v>3</v>
      </c>
      <c r="C42" s="3" t="s">
        <v>17</v>
      </c>
      <c r="D42" s="33">
        <v>0.39329999999999998</v>
      </c>
      <c r="E42" s="3" t="s">
        <v>22</v>
      </c>
      <c r="F42" s="33">
        <v>0.39510000000000001</v>
      </c>
      <c r="G42" s="16">
        <v>300</v>
      </c>
      <c r="H42" s="6">
        <v>0.38333333333333336</v>
      </c>
      <c r="I42" s="16">
        <v>292</v>
      </c>
      <c r="J42" s="33">
        <v>0.3458904109589041</v>
      </c>
      <c r="K42" s="34" t="s">
        <v>85</v>
      </c>
    </row>
    <row r="43" spans="2:11" x14ac:dyDescent="0.25">
      <c r="B43" s="2" t="s">
        <v>4</v>
      </c>
      <c r="C43" s="3" t="s">
        <v>18</v>
      </c>
      <c r="D43" s="33">
        <v>0.22109999999999999</v>
      </c>
      <c r="E43" s="3" t="s">
        <v>24</v>
      </c>
      <c r="F43" s="33">
        <v>0.2727</v>
      </c>
      <c r="G43" s="16">
        <v>111</v>
      </c>
      <c r="H43" s="6">
        <v>0.23423423423423423</v>
      </c>
      <c r="I43" s="16">
        <v>92</v>
      </c>
      <c r="J43" s="33">
        <v>0.30434782608695654</v>
      </c>
      <c r="K43" s="34" t="s">
        <v>86</v>
      </c>
    </row>
    <row r="44" spans="2:11" x14ac:dyDescent="0.25">
      <c r="B44" s="7" t="s">
        <v>5</v>
      </c>
      <c r="C44" s="9" t="s">
        <v>19</v>
      </c>
      <c r="D44" s="35">
        <v>0.32600000000000001</v>
      </c>
      <c r="E44" s="9" t="s">
        <v>23</v>
      </c>
      <c r="F44" s="35">
        <v>0.29380000000000001</v>
      </c>
      <c r="G44" s="17">
        <v>1638</v>
      </c>
      <c r="H44" s="11">
        <v>0.31074481074481075</v>
      </c>
      <c r="I44" s="17">
        <f>SUM(I40:I43)</f>
        <v>1580</v>
      </c>
      <c r="J44" s="35">
        <v>0.34177215189873417</v>
      </c>
      <c r="K44" s="36" t="s">
        <v>87</v>
      </c>
    </row>
    <row r="45" spans="2:11" ht="12" customHeight="1" x14ac:dyDescent="0.25"/>
    <row r="46" spans="2:11" x14ac:dyDescent="0.25">
      <c r="B46" s="1" t="s">
        <v>54</v>
      </c>
    </row>
    <row r="47" spans="2:11" x14ac:dyDescent="0.25">
      <c r="B47" s="25" t="s">
        <v>14</v>
      </c>
      <c r="C47" s="26"/>
      <c r="D47" s="25">
        <v>2014</v>
      </c>
      <c r="E47" s="26"/>
      <c r="F47" s="25">
        <v>2015</v>
      </c>
      <c r="G47" s="26"/>
      <c r="H47" s="32">
        <v>2016</v>
      </c>
      <c r="I47" s="32"/>
      <c r="J47" s="41"/>
    </row>
    <row r="48" spans="2:11" ht="45" x14ac:dyDescent="0.25">
      <c r="B48" s="18" t="s">
        <v>31</v>
      </c>
      <c r="C48" s="18" t="s">
        <v>30</v>
      </c>
      <c r="D48" s="15" t="s">
        <v>45</v>
      </c>
      <c r="E48" s="15" t="s">
        <v>57</v>
      </c>
      <c r="F48" s="15" t="s">
        <v>45</v>
      </c>
      <c r="G48" s="15" t="s">
        <v>57</v>
      </c>
      <c r="H48" s="15" t="s">
        <v>45</v>
      </c>
      <c r="I48" s="15" t="s">
        <v>57</v>
      </c>
      <c r="J48" s="18" t="s">
        <v>58</v>
      </c>
    </row>
    <row r="49" spans="2:10" ht="14.45" customHeight="1" x14ac:dyDescent="0.25">
      <c r="B49" s="29" t="s">
        <v>1</v>
      </c>
      <c r="C49" s="13" t="s">
        <v>32</v>
      </c>
      <c r="D49" s="4">
        <v>343</v>
      </c>
      <c r="E49" s="37">
        <v>0.3498542274052478</v>
      </c>
      <c r="F49" s="4">
        <v>406</v>
      </c>
      <c r="G49" s="37">
        <v>0.36699507389162561</v>
      </c>
      <c r="H49" s="4">
        <v>362</v>
      </c>
      <c r="I49" s="37">
        <v>0.39502762430939226</v>
      </c>
      <c r="J49" s="34" t="s">
        <v>88</v>
      </c>
    </row>
    <row r="50" spans="2:10" ht="14.45" customHeight="1" x14ac:dyDescent="0.25">
      <c r="B50" s="31"/>
      <c r="C50" s="2" t="s">
        <v>33</v>
      </c>
      <c r="D50" s="4">
        <v>287</v>
      </c>
      <c r="E50" s="37">
        <v>0.30313588850174217</v>
      </c>
      <c r="F50" s="4">
        <v>332</v>
      </c>
      <c r="G50" s="37">
        <v>0.4006024096385542</v>
      </c>
      <c r="H50" s="4">
        <v>339</v>
      </c>
      <c r="I50" s="37">
        <v>0.49262536873156343</v>
      </c>
      <c r="J50" s="34" t="s">
        <v>89</v>
      </c>
    </row>
    <row r="51" spans="2:10" ht="14.45" customHeight="1" x14ac:dyDescent="0.25">
      <c r="B51" s="29" t="s">
        <v>2</v>
      </c>
      <c r="C51" s="2" t="s">
        <v>34</v>
      </c>
      <c r="D51" s="4">
        <v>254</v>
      </c>
      <c r="E51" s="37">
        <v>5.905511811023622E-2</v>
      </c>
      <c r="F51" s="4">
        <v>242</v>
      </c>
      <c r="G51" s="37">
        <v>5.7851239669421489E-2</v>
      </c>
      <c r="H51" s="4">
        <v>236</v>
      </c>
      <c r="I51" s="37">
        <v>0.10169491525423729</v>
      </c>
      <c r="J51" s="34" t="s">
        <v>90</v>
      </c>
    </row>
    <row r="52" spans="2:10" ht="14.45" customHeight="1" x14ac:dyDescent="0.25">
      <c r="B52" s="30"/>
      <c r="C52" s="2" t="s">
        <v>35</v>
      </c>
      <c r="D52" s="4">
        <v>14</v>
      </c>
      <c r="E52" s="37">
        <v>0.7142857142857143</v>
      </c>
      <c r="F52" s="4">
        <v>13</v>
      </c>
      <c r="G52" s="37">
        <v>0.76923076923076927</v>
      </c>
      <c r="H52" s="4">
        <v>15</v>
      </c>
      <c r="I52" s="37">
        <v>0.66666666666666663</v>
      </c>
      <c r="J52" s="34" t="s">
        <v>91</v>
      </c>
    </row>
    <row r="53" spans="2:10" ht="14.45" customHeight="1" x14ac:dyDescent="0.25">
      <c r="B53" s="30"/>
      <c r="C53" s="2" t="s">
        <v>28</v>
      </c>
      <c r="D53" s="4">
        <v>107</v>
      </c>
      <c r="E53" s="37">
        <v>0.24299065420560748</v>
      </c>
      <c r="F53" s="4">
        <v>126</v>
      </c>
      <c r="G53" s="37">
        <v>0.24603174603174602</v>
      </c>
      <c r="H53" s="4">
        <v>135</v>
      </c>
      <c r="I53" s="37">
        <v>0.22222222222222221</v>
      </c>
      <c r="J53" s="34" t="s">
        <v>92</v>
      </c>
    </row>
    <row r="54" spans="2:10" ht="14.45" customHeight="1" x14ac:dyDescent="0.25">
      <c r="B54" s="31"/>
      <c r="C54" s="2" t="s">
        <v>36</v>
      </c>
      <c r="D54" s="4">
        <v>121</v>
      </c>
      <c r="E54" s="37">
        <v>0.41322314049586778</v>
      </c>
      <c r="F54" s="4">
        <v>108</v>
      </c>
      <c r="G54" s="37">
        <v>0.28703703703703703</v>
      </c>
      <c r="H54" s="4">
        <v>109</v>
      </c>
      <c r="I54" s="37">
        <v>0.33944954128440369</v>
      </c>
      <c r="J54" s="34" t="s">
        <v>93</v>
      </c>
    </row>
    <row r="55" spans="2:10" ht="14.45" customHeight="1" x14ac:dyDescent="0.25">
      <c r="B55" s="29" t="s">
        <v>3</v>
      </c>
      <c r="C55" s="14" t="s">
        <v>37</v>
      </c>
      <c r="D55" s="4">
        <v>20</v>
      </c>
      <c r="E55" s="37">
        <v>0</v>
      </c>
      <c r="F55" s="4">
        <v>23</v>
      </c>
      <c r="G55" s="37">
        <v>0.52173913043478259</v>
      </c>
      <c r="H55" s="4">
        <v>19</v>
      </c>
      <c r="I55" s="37">
        <v>0.47368421052631576</v>
      </c>
      <c r="J55" s="34" t="s">
        <v>94</v>
      </c>
    </row>
    <row r="56" spans="2:10" ht="14.45" customHeight="1" x14ac:dyDescent="0.25">
      <c r="B56" s="30"/>
      <c r="C56" s="14" t="s">
        <v>27</v>
      </c>
      <c r="D56" s="4">
        <v>40</v>
      </c>
      <c r="E56" s="37">
        <v>0</v>
      </c>
      <c r="F56" s="4">
        <v>54</v>
      </c>
      <c r="G56" s="37">
        <v>0.51851851851851849</v>
      </c>
      <c r="H56" s="4">
        <v>55</v>
      </c>
      <c r="I56" s="37">
        <v>0.49090909090909091</v>
      </c>
      <c r="J56" s="34" t="s">
        <v>95</v>
      </c>
    </row>
    <row r="57" spans="2:10" ht="14.45" customHeight="1" x14ac:dyDescent="0.25">
      <c r="B57" s="30"/>
      <c r="C57" s="14" t="s">
        <v>38</v>
      </c>
      <c r="D57" s="4">
        <v>3</v>
      </c>
      <c r="E57" s="37">
        <v>0</v>
      </c>
      <c r="F57" s="4">
        <v>6</v>
      </c>
      <c r="G57" s="37">
        <v>0.5</v>
      </c>
      <c r="H57" s="4">
        <v>7</v>
      </c>
      <c r="I57" s="37">
        <v>0.2857142857142857</v>
      </c>
      <c r="J57" s="34" t="s">
        <v>96</v>
      </c>
    </row>
    <row r="58" spans="2:10" ht="14.45" customHeight="1" x14ac:dyDescent="0.25">
      <c r="B58" s="30"/>
      <c r="C58" s="14" t="s">
        <v>25</v>
      </c>
      <c r="D58" s="4">
        <v>45</v>
      </c>
      <c r="E58" s="37">
        <v>0.35555555555555557</v>
      </c>
      <c r="F58" s="4">
        <v>44</v>
      </c>
      <c r="G58" s="37">
        <v>0.15909090909090909</v>
      </c>
      <c r="H58" s="4">
        <v>50</v>
      </c>
      <c r="I58" s="37">
        <v>0.12</v>
      </c>
      <c r="J58" s="34" t="s">
        <v>97</v>
      </c>
    </row>
    <row r="59" spans="2:10" ht="14.45" customHeight="1" x14ac:dyDescent="0.25">
      <c r="B59" s="30"/>
      <c r="C59" s="14" t="s">
        <v>39</v>
      </c>
      <c r="D59" s="4">
        <v>21</v>
      </c>
      <c r="E59" s="37">
        <v>0.33333333333333331</v>
      </c>
      <c r="F59" s="4">
        <v>26</v>
      </c>
      <c r="G59" s="37">
        <v>0.46153846153846156</v>
      </c>
      <c r="H59" s="4">
        <v>15</v>
      </c>
      <c r="I59" s="37">
        <v>0.6</v>
      </c>
      <c r="J59" s="34" t="s">
        <v>98</v>
      </c>
    </row>
    <row r="60" spans="2:10" ht="14.45" customHeight="1" x14ac:dyDescent="0.25">
      <c r="B60" s="30"/>
      <c r="C60" s="14" t="s">
        <v>26</v>
      </c>
      <c r="D60" s="4">
        <v>44</v>
      </c>
      <c r="E60" s="37">
        <v>0.45454545454545453</v>
      </c>
      <c r="F60" s="4">
        <v>76</v>
      </c>
      <c r="G60" s="37">
        <v>0.46052631578947367</v>
      </c>
      <c r="H60" s="4">
        <v>67</v>
      </c>
      <c r="I60" s="37">
        <v>0.35820895522388058</v>
      </c>
      <c r="J60" s="34" t="s">
        <v>99</v>
      </c>
    </row>
    <row r="61" spans="2:10" ht="14.45" customHeight="1" x14ac:dyDescent="0.25">
      <c r="B61" s="30"/>
      <c r="C61" s="14" t="s">
        <v>40</v>
      </c>
      <c r="D61" s="4">
        <v>39</v>
      </c>
      <c r="E61" s="37">
        <v>0.48717948717948717</v>
      </c>
      <c r="F61" s="4">
        <v>34</v>
      </c>
      <c r="G61" s="37">
        <v>0.38235294117647056</v>
      </c>
      <c r="H61" s="4">
        <v>30</v>
      </c>
      <c r="I61" s="37">
        <v>0.36666666666666664</v>
      </c>
      <c r="J61" s="34" t="s">
        <v>100</v>
      </c>
    </row>
    <row r="62" spans="2:10" ht="14.45" customHeight="1" x14ac:dyDescent="0.25">
      <c r="B62" s="30"/>
      <c r="C62" s="14" t="s">
        <v>41</v>
      </c>
      <c r="D62" s="4">
        <v>6</v>
      </c>
      <c r="E62" s="37">
        <v>0.16666666666666666</v>
      </c>
      <c r="F62" s="4">
        <v>3</v>
      </c>
      <c r="G62" s="37">
        <v>0.33333333333333331</v>
      </c>
      <c r="H62" s="4">
        <v>4</v>
      </c>
      <c r="I62" s="37">
        <v>0.25</v>
      </c>
      <c r="J62" s="34" t="s">
        <v>101</v>
      </c>
    </row>
    <row r="63" spans="2:10" ht="14.45" customHeight="1" x14ac:dyDescent="0.25">
      <c r="B63" s="30"/>
      <c r="C63" s="14" t="s">
        <v>29</v>
      </c>
      <c r="D63" s="4">
        <v>13</v>
      </c>
      <c r="E63" s="37">
        <v>0</v>
      </c>
      <c r="F63" s="4">
        <v>16</v>
      </c>
      <c r="G63" s="37">
        <v>0</v>
      </c>
      <c r="H63" s="4">
        <v>18</v>
      </c>
      <c r="I63" s="37">
        <v>0.1111111111111111</v>
      </c>
      <c r="J63" s="34" t="s">
        <v>102</v>
      </c>
    </row>
    <row r="64" spans="2:10" ht="14.45" customHeight="1" x14ac:dyDescent="0.25">
      <c r="B64" s="30"/>
      <c r="C64" s="14" t="s">
        <v>42</v>
      </c>
      <c r="D64" s="4">
        <v>4</v>
      </c>
      <c r="E64" s="37">
        <v>0</v>
      </c>
      <c r="F64" s="4">
        <v>7</v>
      </c>
      <c r="G64" s="37">
        <v>0.5714285714285714</v>
      </c>
      <c r="H64" s="4">
        <v>18</v>
      </c>
      <c r="I64" s="37">
        <v>0.5</v>
      </c>
      <c r="J64" s="34" t="s">
        <v>103</v>
      </c>
    </row>
    <row r="65" spans="2:11" ht="14.45" customHeight="1" x14ac:dyDescent="0.25">
      <c r="B65" s="30"/>
      <c r="C65" s="14" t="s">
        <v>43</v>
      </c>
      <c r="D65" s="4">
        <v>4</v>
      </c>
      <c r="E65" s="37">
        <v>0</v>
      </c>
      <c r="F65" s="4">
        <v>5</v>
      </c>
      <c r="G65" s="37">
        <v>0</v>
      </c>
      <c r="H65" s="4">
        <v>7</v>
      </c>
      <c r="I65" s="37">
        <v>0</v>
      </c>
      <c r="J65" s="34" t="s">
        <v>104</v>
      </c>
    </row>
    <row r="66" spans="2:11" ht="14.45" customHeight="1" x14ac:dyDescent="0.25">
      <c r="B66" s="31"/>
      <c r="C66" s="2" t="s">
        <v>44</v>
      </c>
      <c r="D66" s="4">
        <v>4</v>
      </c>
      <c r="E66" s="37">
        <v>0.25</v>
      </c>
      <c r="F66" s="4">
        <v>6</v>
      </c>
      <c r="G66" s="37">
        <v>0.33333333333333331</v>
      </c>
      <c r="H66" s="4">
        <v>2</v>
      </c>
      <c r="I66" s="37">
        <v>0.5</v>
      </c>
      <c r="J66" s="34" t="s">
        <v>105</v>
      </c>
    </row>
    <row r="67" spans="2:11" ht="14.45" customHeight="1" x14ac:dyDescent="0.25">
      <c r="B67" s="27" t="s">
        <v>46</v>
      </c>
      <c r="C67" s="28"/>
      <c r="D67" s="10">
        <v>1369</v>
      </c>
      <c r="E67" s="38">
        <v>0.27173119065010959</v>
      </c>
      <c r="F67" s="12">
        <v>1527</v>
      </c>
      <c r="G67" s="38">
        <v>0.31761624099541585</v>
      </c>
      <c r="H67" s="12">
        <f>SUM(H49:H66)</f>
        <v>1488</v>
      </c>
      <c r="I67" s="38">
        <v>0.34408602150537637</v>
      </c>
      <c r="J67" s="36" t="s">
        <v>106</v>
      </c>
    </row>
    <row r="69" spans="2:11" x14ac:dyDescent="0.25">
      <c r="B69" s="1" t="s">
        <v>55</v>
      </c>
    </row>
    <row r="70" spans="2:11" x14ac:dyDescent="0.25">
      <c r="B70" s="42" t="s">
        <v>0</v>
      </c>
      <c r="C70" s="24">
        <v>2013</v>
      </c>
      <c r="D70" s="24"/>
      <c r="E70" s="24">
        <v>2014</v>
      </c>
      <c r="F70" s="24"/>
      <c r="G70" s="24">
        <v>2015</v>
      </c>
      <c r="H70" s="24"/>
      <c r="I70" s="24">
        <v>2016</v>
      </c>
      <c r="J70" s="24"/>
      <c r="K70" s="41"/>
    </row>
    <row r="71" spans="2:11" ht="45" x14ac:dyDescent="0.25">
      <c r="B71" s="42"/>
      <c r="C71" s="18" t="s">
        <v>45</v>
      </c>
      <c r="D71" s="43" t="s">
        <v>107</v>
      </c>
      <c r="E71" s="18" t="s">
        <v>45</v>
      </c>
      <c r="F71" s="43" t="s">
        <v>107</v>
      </c>
      <c r="G71" s="18" t="s">
        <v>45</v>
      </c>
      <c r="H71" s="43" t="s">
        <v>107</v>
      </c>
      <c r="I71" s="44" t="s">
        <v>45</v>
      </c>
      <c r="J71" s="45" t="s">
        <v>107</v>
      </c>
      <c r="K71" s="18" t="s">
        <v>58</v>
      </c>
    </row>
    <row r="72" spans="2:11" x14ac:dyDescent="0.25">
      <c r="B72" s="2" t="s">
        <v>1</v>
      </c>
      <c r="C72" s="3">
        <v>862</v>
      </c>
      <c r="D72" s="33">
        <v>0.19489999999999999</v>
      </c>
      <c r="E72" s="3">
        <v>984</v>
      </c>
      <c r="F72" s="33">
        <v>0.21340000000000001</v>
      </c>
      <c r="G72" s="5">
        <v>1022</v>
      </c>
      <c r="H72" s="33">
        <v>0.17221135029354206</v>
      </c>
      <c r="I72" s="5">
        <v>944</v>
      </c>
      <c r="J72" s="33">
        <v>0.1652542372881356</v>
      </c>
      <c r="K72" s="34" t="s">
        <v>108</v>
      </c>
    </row>
    <row r="73" spans="2:11" x14ac:dyDescent="0.25">
      <c r="B73" s="2" t="s">
        <v>2</v>
      </c>
      <c r="C73" s="3">
        <v>1128</v>
      </c>
      <c r="D73" s="33">
        <v>8.3299999999999999E-2</v>
      </c>
      <c r="E73" s="3">
        <v>1101</v>
      </c>
      <c r="F73" s="33">
        <v>7.2599999999999998E-2</v>
      </c>
      <c r="G73" s="5">
        <v>1101</v>
      </c>
      <c r="H73" s="33">
        <v>5.8128973660308808E-2</v>
      </c>
      <c r="I73" s="5">
        <v>1011</v>
      </c>
      <c r="J73" s="33">
        <v>7.1216617210682495E-2</v>
      </c>
      <c r="K73" s="34" t="s">
        <v>109</v>
      </c>
    </row>
    <row r="74" spans="2:11" x14ac:dyDescent="0.25">
      <c r="B74" s="2" t="s">
        <v>3</v>
      </c>
      <c r="C74" s="3">
        <v>716</v>
      </c>
      <c r="D74" s="33">
        <v>5.45E-2</v>
      </c>
      <c r="E74" s="3">
        <v>687</v>
      </c>
      <c r="F74" s="33">
        <v>3.6400000000000002E-2</v>
      </c>
      <c r="G74" s="5">
        <v>641</v>
      </c>
      <c r="H74" s="33">
        <v>5.1482059282371297E-2</v>
      </c>
      <c r="I74" s="5">
        <v>600</v>
      </c>
      <c r="J74" s="33">
        <v>4.6666666666666669E-2</v>
      </c>
      <c r="K74" s="34" t="s">
        <v>110</v>
      </c>
    </row>
    <row r="75" spans="2:11" x14ac:dyDescent="0.25">
      <c r="B75" s="2" t="s">
        <v>4</v>
      </c>
      <c r="C75" s="3" t="s">
        <v>6</v>
      </c>
      <c r="D75" s="33" t="s">
        <v>6</v>
      </c>
      <c r="E75" s="3" t="s">
        <v>6</v>
      </c>
      <c r="F75" s="33" t="s">
        <v>6</v>
      </c>
      <c r="G75" s="4" t="s">
        <v>6</v>
      </c>
      <c r="H75" s="37" t="s">
        <v>6</v>
      </c>
      <c r="I75" s="4" t="s">
        <v>6</v>
      </c>
      <c r="J75" s="37" t="s">
        <v>6</v>
      </c>
      <c r="K75" s="34" t="s">
        <v>6</v>
      </c>
    </row>
    <row r="76" spans="2:11" x14ac:dyDescent="0.25">
      <c r="B76" s="7" t="s">
        <v>5</v>
      </c>
      <c r="C76" s="9" t="s">
        <v>7</v>
      </c>
      <c r="D76" s="35">
        <v>0.11119999999999999</v>
      </c>
      <c r="E76" s="46">
        <v>2772</v>
      </c>
      <c r="F76" s="35">
        <v>0.11360000000000001</v>
      </c>
      <c r="G76" s="17">
        <v>2764</v>
      </c>
      <c r="H76" s="35">
        <v>9.8769898697539799E-2</v>
      </c>
      <c r="I76" s="17">
        <f>SUM(I72:I74)</f>
        <v>2555</v>
      </c>
      <c r="J76" s="35">
        <v>0.10019569471624266</v>
      </c>
      <c r="K76" s="36" t="s">
        <v>111</v>
      </c>
    </row>
    <row r="78" spans="2:11" x14ac:dyDescent="0.25">
      <c r="B78" s="1" t="s">
        <v>56</v>
      </c>
    </row>
    <row r="79" spans="2:11" x14ac:dyDescent="0.25">
      <c r="B79" s="25" t="s">
        <v>0</v>
      </c>
      <c r="C79" s="26"/>
      <c r="D79" s="25">
        <v>2014</v>
      </c>
      <c r="E79" s="26"/>
      <c r="F79" s="25">
        <v>2015</v>
      </c>
      <c r="G79" s="26"/>
      <c r="H79" s="32">
        <v>2016</v>
      </c>
      <c r="I79" s="32"/>
      <c r="J79" s="41"/>
    </row>
    <row r="80" spans="2:11" ht="45" x14ac:dyDescent="0.25">
      <c r="B80" s="18" t="s">
        <v>31</v>
      </c>
      <c r="C80" s="18" t="s">
        <v>30</v>
      </c>
      <c r="D80" s="15" t="s">
        <v>45</v>
      </c>
      <c r="E80" s="15" t="s">
        <v>57</v>
      </c>
      <c r="F80" s="15" t="s">
        <v>45</v>
      </c>
      <c r="G80" s="15" t="s">
        <v>57</v>
      </c>
      <c r="H80" s="15" t="s">
        <v>45</v>
      </c>
      <c r="I80" s="15" t="s">
        <v>57</v>
      </c>
      <c r="J80" s="18" t="s">
        <v>58</v>
      </c>
    </row>
    <row r="81" spans="2:10" x14ac:dyDescent="0.25">
      <c r="B81" s="29" t="s">
        <v>1</v>
      </c>
      <c r="C81" s="13" t="s">
        <v>32</v>
      </c>
      <c r="D81" s="4">
        <v>462</v>
      </c>
      <c r="E81" s="33">
        <v>0.25541125541125542</v>
      </c>
      <c r="F81" s="4">
        <v>479</v>
      </c>
      <c r="G81" s="33">
        <v>0.23590814196242171</v>
      </c>
      <c r="H81" s="4">
        <v>503</v>
      </c>
      <c r="I81" s="33">
        <v>0.23260437375745527</v>
      </c>
      <c r="J81" s="34" t="s">
        <v>112</v>
      </c>
    </row>
    <row r="82" spans="2:10" x14ac:dyDescent="0.25">
      <c r="B82" s="31"/>
      <c r="C82" s="2" t="s">
        <v>33</v>
      </c>
      <c r="D82" s="4">
        <v>522</v>
      </c>
      <c r="E82" s="33">
        <v>0.17624521072796934</v>
      </c>
      <c r="F82" s="4">
        <v>543</v>
      </c>
      <c r="G82" s="33">
        <v>0.11602209944751381</v>
      </c>
      <c r="H82" s="4">
        <v>441</v>
      </c>
      <c r="I82" s="33">
        <v>8.8435374149659865E-2</v>
      </c>
      <c r="J82" s="34" t="s">
        <v>113</v>
      </c>
    </row>
    <row r="83" spans="2:10" x14ac:dyDescent="0.25">
      <c r="B83" s="29" t="s">
        <v>2</v>
      </c>
      <c r="C83" s="2" t="s">
        <v>34</v>
      </c>
      <c r="D83" s="4">
        <v>412</v>
      </c>
      <c r="E83" s="33">
        <v>0.10194174757281553</v>
      </c>
      <c r="F83" s="4">
        <v>440</v>
      </c>
      <c r="G83" s="33">
        <v>9.0909090909090912E-2</v>
      </c>
      <c r="H83" s="4">
        <v>383</v>
      </c>
      <c r="I83" s="33">
        <v>0.12271540469973891</v>
      </c>
      <c r="J83" s="34" t="s">
        <v>114</v>
      </c>
    </row>
    <row r="84" spans="2:10" x14ac:dyDescent="0.25">
      <c r="B84" s="30"/>
      <c r="C84" s="2" t="s">
        <v>35</v>
      </c>
      <c r="D84" s="4">
        <v>279</v>
      </c>
      <c r="E84" s="33">
        <v>0.1003584229390681</v>
      </c>
      <c r="F84" s="4">
        <v>279</v>
      </c>
      <c r="G84" s="33">
        <v>4.6594982078853049E-2</v>
      </c>
      <c r="H84" s="4">
        <v>257</v>
      </c>
      <c r="I84" s="33">
        <v>5.8365758754863814E-2</v>
      </c>
      <c r="J84" s="34" t="s">
        <v>115</v>
      </c>
    </row>
    <row r="85" spans="2:10" x14ac:dyDescent="0.25">
      <c r="B85" s="30"/>
      <c r="C85" s="2" t="s">
        <v>28</v>
      </c>
      <c r="D85" s="4">
        <v>208</v>
      </c>
      <c r="E85" s="33">
        <v>4.807692307692308E-2</v>
      </c>
      <c r="F85" s="4">
        <v>205</v>
      </c>
      <c r="G85" s="33">
        <v>4.878048780487805E-2</v>
      </c>
      <c r="H85" s="4">
        <v>190</v>
      </c>
      <c r="I85" s="33">
        <v>3.6842105263157891E-2</v>
      </c>
      <c r="J85" s="34" t="s">
        <v>116</v>
      </c>
    </row>
    <row r="86" spans="2:10" x14ac:dyDescent="0.25">
      <c r="B86" s="31"/>
      <c r="C86" s="2" t="s">
        <v>36</v>
      </c>
      <c r="D86" s="4">
        <v>202</v>
      </c>
      <c r="E86" s="47">
        <v>0</v>
      </c>
      <c r="F86" s="4">
        <v>177</v>
      </c>
      <c r="G86" s="47">
        <v>5.6497175141242938E-3</v>
      </c>
      <c r="H86" s="4">
        <v>181</v>
      </c>
      <c r="I86" s="47">
        <v>1.6574585635359115E-2</v>
      </c>
      <c r="J86" s="34" t="s">
        <v>117</v>
      </c>
    </row>
    <row r="87" spans="2:10" x14ac:dyDescent="0.25">
      <c r="B87" s="29" t="s">
        <v>3</v>
      </c>
      <c r="C87" s="14" t="s">
        <v>37</v>
      </c>
      <c r="D87" s="4">
        <v>63</v>
      </c>
      <c r="E87" s="33">
        <v>0</v>
      </c>
      <c r="F87" s="4">
        <v>62</v>
      </c>
      <c r="G87" s="33">
        <v>0</v>
      </c>
      <c r="H87" s="4">
        <v>74</v>
      </c>
      <c r="I87" s="33">
        <v>0</v>
      </c>
      <c r="J87" s="34" t="s">
        <v>118</v>
      </c>
    </row>
    <row r="88" spans="2:10" x14ac:dyDescent="0.25">
      <c r="B88" s="30"/>
      <c r="C88" s="14" t="s">
        <v>27</v>
      </c>
      <c r="D88" s="4">
        <v>70</v>
      </c>
      <c r="E88" s="33">
        <v>0</v>
      </c>
      <c r="F88" s="4">
        <v>48</v>
      </c>
      <c r="G88" s="33">
        <v>4.1666666666666664E-2</v>
      </c>
      <c r="H88" s="4">
        <v>66</v>
      </c>
      <c r="I88" s="33">
        <v>1.5151515151515152E-2</v>
      </c>
      <c r="J88" s="34" t="s">
        <v>119</v>
      </c>
    </row>
    <row r="89" spans="2:10" x14ac:dyDescent="0.25">
      <c r="B89" s="30"/>
      <c r="C89" s="14" t="s">
        <v>38</v>
      </c>
      <c r="D89" s="4">
        <v>28</v>
      </c>
      <c r="E89" s="47">
        <v>3.5714285714285712E-2</v>
      </c>
      <c r="F89" s="4">
        <v>39</v>
      </c>
      <c r="G89" s="47">
        <v>2.564102564102564E-2</v>
      </c>
      <c r="H89" s="4">
        <v>25</v>
      </c>
      <c r="I89" s="47">
        <v>0.04</v>
      </c>
      <c r="J89" s="34" t="s">
        <v>120</v>
      </c>
    </row>
    <row r="90" spans="2:10" x14ac:dyDescent="0.25">
      <c r="B90" s="30"/>
      <c r="C90" s="14" t="s">
        <v>25</v>
      </c>
      <c r="D90" s="4">
        <v>102</v>
      </c>
      <c r="E90" s="47">
        <v>4.9019607843137254E-2</v>
      </c>
      <c r="F90" s="4">
        <v>87</v>
      </c>
      <c r="G90" s="47">
        <v>0.10344827586206896</v>
      </c>
      <c r="H90" s="4">
        <v>91</v>
      </c>
      <c r="I90" s="47">
        <v>8.7912087912087919E-2</v>
      </c>
      <c r="J90" s="34" t="s">
        <v>121</v>
      </c>
    </row>
    <row r="91" spans="2:10" x14ac:dyDescent="0.25">
      <c r="B91" s="30"/>
      <c r="C91" s="14" t="s">
        <v>39</v>
      </c>
      <c r="D91" s="4">
        <v>120</v>
      </c>
      <c r="E91" s="47">
        <v>4.1666666666666664E-2</v>
      </c>
      <c r="F91" s="4">
        <v>137</v>
      </c>
      <c r="G91" s="47">
        <v>4.3795620437956206E-2</v>
      </c>
      <c r="H91" s="4">
        <v>132</v>
      </c>
      <c r="I91" s="47">
        <v>3.787878787878788E-2</v>
      </c>
      <c r="J91" s="34" t="s">
        <v>122</v>
      </c>
    </row>
    <row r="92" spans="2:10" x14ac:dyDescent="0.25">
      <c r="B92" s="30"/>
      <c r="C92" s="14" t="s">
        <v>26</v>
      </c>
      <c r="D92" s="4">
        <v>83</v>
      </c>
      <c r="E92" s="33">
        <v>0.13253012048192772</v>
      </c>
      <c r="F92" s="4">
        <v>83</v>
      </c>
      <c r="G92" s="33">
        <v>8.4337349397590355E-2</v>
      </c>
      <c r="H92" s="4">
        <v>54</v>
      </c>
      <c r="I92" s="33">
        <v>0.18518518518518517</v>
      </c>
      <c r="J92" s="34" t="s">
        <v>123</v>
      </c>
    </row>
    <row r="93" spans="2:10" x14ac:dyDescent="0.25">
      <c r="B93" s="30"/>
      <c r="C93" s="14" t="s">
        <v>40</v>
      </c>
      <c r="D93" s="4">
        <v>102</v>
      </c>
      <c r="E93" s="33">
        <v>0</v>
      </c>
      <c r="F93" s="4">
        <v>81</v>
      </c>
      <c r="G93" s="33">
        <v>1.2345679012345678E-2</v>
      </c>
      <c r="H93" s="4">
        <v>73</v>
      </c>
      <c r="I93" s="33">
        <v>0</v>
      </c>
      <c r="J93" s="34" t="s">
        <v>118</v>
      </c>
    </row>
    <row r="94" spans="2:10" x14ac:dyDescent="0.25">
      <c r="B94" s="30"/>
      <c r="C94" s="14" t="s">
        <v>41</v>
      </c>
      <c r="D94" s="4">
        <v>45</v>
      </c>
      <c r="E94" s="47">
        <v>6.6666666666666666E-2</v>
      </c>
      <c r="F94" s="4">
        <v>42</v>
      </c>
      <c r="G94" s="47">
        <v>0.14285714285714285</v>
      </c>
      <c r="H94" s="4">
        <v>42</v>
      </c>
      <c r="I94" s="47">
        <v>7.1428571428571425E-2</v>
      </c>
      <c r="J94" s="34" t="s">
        <v>124</v>
      </c>
    </row>
    <row r="95" spans="2:10" x14ac:dyDescent="0.25">
      <c r="B95" s="30"/>
      <c r="C95" s="14" t="s">
        <v>29</v>
      </c>
      <c r="D95" s="4" t="s">
        <v>6</v>
      </c>
      <c r="E95" s="33" t="s">
        <v>6</v>
      </c>
      <c r="F95" s="4" t="s">
        <v>6</v>
      </c>
      <c r="G95" s="33" t="s">
        <v>6</v>
      </c>
      <c r="H95" s="4" t="s">
        <v>6</v>
      </c>
      <c r="I95" s="33" t="s">
        <v>6</v>
      </c>
      <c r="J95" s="34" t="s">
        <v>6</v>
      </c>
    </row>
    <row r="96" spans="2:10" x14ac:dyDescent="0.25">
      <c r="B96" s="30"/>
      <c r="C96" s="14" t="s">
        <v>42</v>
      </c>
      <c r="D96" s="4">
        <v>35</v>
      </c>
      <c r="E96" s="47">
        <v>0</v>
      </c>
      <c r="F96" s="4">
        <v>33</v>
      </c>
      <c r="G96" s="47">
        <v>3.0303030303030304E-2</v>
      </c>
      <c r="H96" s="4">
        <v>19</v>
      </c>
      <c r="I96" s="47">
        <v>0</v>
      </c>
      <c r="J96" s="34" t="s">
        <v>125</v>
      </c>
    </row>
    <row r="97" spans="2:10" x14ac:dyDescent="0.25">
      <c r="B97" s="30"/>
      <c r="C97" s="14" t="s">
        <v>43</v>
      </c>
      <c r="D97" s="4">
        <v>39</v>
      </c>
      <c r="E97" s="47">
        <v>0</v>
      </c>
      <c r="F97" s="4">
        <v>29</v>
      </c>
      <c r="G97" s="47">
        <v>0</v>
      </c>
      <c r="H97" s="4">
        <v>24</v>
      </c>
      <c r="I97" s="47">
        <v>0</v>
      </c>
      <c r="J97" s="34" t="s">
        <v>126</v>
      </c>
    </row>
    <row r="98" spans="2:10" x14ac:dyDescent="0.25">
      <c r="B98" s="31"/>
      <c r="C98" s="2" t="s">
        <v>44</v>
      </c>
      <c r="D98" s="4" t="s">
        <v>6</v>
      </c>
      <c r="E98" s="33" t="s">
        <v>6</v>
      </c>
      <c r="F98" s="4" t="s">
        <v>6</v>
      </c>
      <c r="G98" s="33" t="s">
        <v>6</v>
      </c>
      <c r="H98" s="4" t="s">
        <v>6</v>
      </c>
      <c r="I98" s="33" t="s">
        <v>6</v>
      </c>
      <c r="J98" s="34" t="s">
        <v>6</v>
      </c>
    </row>
    <row r="99" spans="2:10" x14ac:dyDescent="0.25">
      <c r="B99" s="27" t="s">
        <v>46</v>
      </c>
      <c r="C99" s="28"/>
      <c r="D99" s="8">
        <v>2772</v>
      </c>
      <c r="E99" s="35">
        <v>0.11363636363636363</v>
      </c>
      <c r="F99" s="8">
        <v>2764</v>
      </c>
      <c r="G99" s="35">
        <v>9.8769898697539799E-2</v>
      </c>
      <c r="H99" s="8">
        <f>SUM(H81:H98)</f>
        <v>2555</v>
      </c>
      <c r="I99" s="35">
        <v>0.10019569471624266</v>
      </c>
      <c r="J99" s="36" t="s">
        <v>111</v>
      </c>
    </row>
    <row r="101" spans="2:10" ht="17.25" x14ac:dyDescent="0.25">
      <c r="B101" s="21" t="s">
        <v>50</v>
      </c>
    </row>
    <row r="103" spans="2:10" x14ac:dyDescent="0.25">
      <c r="E103" s="21"/>
    </row>
  </sheetData>
  <mergeCells count="40">
    <mergeCell ref="I70:K70"/>
    <mergeCell ref="H79:J79"/>
    <mergeCell ref="I6:K6"/>
    <mergeCell ref="H15:J15"/>
    <mergeCell ref="B38:B39"/>
    <mergeCell ref="I38:K38"/>
    <mergeCell ref="H47:J47"/>
    <mergeCell ref="B87:B98"/>
    <mergeCell ref="B99:C99"/>
    <mergeCell ref="G70:H70"/>
    <mergeCell ref="B79:C79"/>
    <mergeCell ref="D79:E79"/>
    <mergeCell ref="F79:G79"/>
    <mergeCell ref="B81:B82"/>
    <mergeCell ref="B70:B71"/>
    <mergeCell ref="B55:B66"/>
    <mergeCell ref="B67:C67"/>
    <mergeCell ref="C70:D70"/>
    <mergeCell ref="E70:F70"/>
    <mergeCell ref="B83:B86"/>
    <mergeCell ref="B47:C47"/>
    <mergeCell ref="D47:E47"/>
    <mergeCell ref="F47:G47"/>
    <mergeCell ref="B49:B50"/>
    <mergeCell ref="B51:B54"/>
    <mergeCell ref="B3:H3"/>
    <mergeCell ref="C38:D38"/>
    <mergeCell ref="E38:F38"/>
    <mergeCell ref="G38:H38"/>
    <mergeCell ref="G6:H6"/>
    <mergeCell ref="F15:G15"/>
    <mergeCell ref="C6:D6"/>
    <mergeCell ref="E6:F6"/>
    <mergeCell ref="B15:C15"/>
    <mergeCell ref="B35:C35"/>
    <mergeCell ref="B19:B22"/>
    <mergeCell ref="B17:B18"/>
    <mergeCell ref="D15:E15"/>
    <mergeCell ref="B23:B34"/>
    <mergeCell ref="B6:B7"/>
  </mergeCells>
  <hyperlinks>
    <hyperlink ref="B101" r:id="rId1" display="https://www.haigekassa.ee/sites/default/files/Maailmapanga-uuring/veeb_est_summary_report_hk_2015.pdf"/>
  </hyperlinks>
  <pageMargins left="0.7" right="0.7" top="0.75" bottom="0.75" header="0.3" footer="0.3"/>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 8,9,11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2017-06-15T06:55:27Z</dcterms:modified>
</cp:coreProperties>
</file>