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tabRatio="714" activeTab="0"/>
  </bookViews>
  <sheets>
    <sheet name="Kirjeldus" sheetId="1" r:id="rId1"/>
    <sheet name="Aruandesse" sheetId="2" r:id="rId2"/>
    <sheet name="Aastate võrdlus" sheetId="3" r:id="rId3"/>
  </sheets>
  <externalReferences>
    <externalReference r:id="rId6"/>
    <externalReference r:id="rId7"/>
  </externalReferences>
  <definedNames>
    <definedName name="HVA_I" localSheetId="2">'[2]Aruandesse'!$C$4:$C$25*0+'[2]Aruandesse'!$C$26</definedName>
    <definedName name="HVA_I" localSheetId="0">#REF!*0+#REF!</definedName>
    <definedName name="HVA_I">'Aruandesse'!$C$5:$C$26*0+'Aruandesse'!$C$27</definedName>
    <definedName name="HVA_II" localSheetId="2">'[2]Aruandesse'!#REF!*0+'[2]Aruandesse'!#REF!</definedName>
    <definedName name="HVA_II" localSheetId="0">#REF!*0+#REF!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<sst xmlns="http://schemas.openxmlformats.org/spreadsheetml/2006/main" count="73" uniqueCount="43">
  <si>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</si>
  <si>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</si>
  <si>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</si>
  <si>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</si>
  <si>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</si>
  <si>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</si>
  <si>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</si>
  <si>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</si>
  <si>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</si>
  <si>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</si>
  <si>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</si>
  <si>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</si>
  <si>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</si>
  <si>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</si>
  <si>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</si>
  <si>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</si>
  <si>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</si>
  <si>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</si>
  <si>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</si>
  <si>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</si>
  <si>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</si>
  <si>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</si>
  <si>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</si>
  <si>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</si>
  <si>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</si>
  <si>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Indikaator 7a. INSULT: KT/MRT</t>
  </si>
  <si>
    <t>piirkH</t>
  </si>
  <si>
    <t>keskH</t>
  </si>
  <si>
    <t>üldH</t>
  </si>
  <si>
    <t>Insuldi patsientide osakaal, kellele on teostatud KT/MRT uuring pärast hospitaliseerimist.</t>
  </si>
  <si>
    <t>2013 KT/MRT tehtud, %</t>
  </si>
  <si>
    <t>2014 KT/MRT tehtud, %</t>
  </si>
  <si>
    <t>2015 KT/MRT tehtud, %</t>
  </si>
  <si>
    <r>
      <t xml:space="preserve">2016 KT/MRT tehtud, </t>
    </r>
    <r>
      <rPr>
        <b/>
        <sz val="11"/>
        <color indexed="8"/>
        <rFont val="Calibri"/>
        <family val="2"/>
      </rPr>
      <t>%</t>
    </r>
  </si>
  <si>
    <r>
      <t>2016</t>
    </r>
    <r>
      <rPr>
        <b/>
        <sz val="10"/>
        <rFont val="Arial"/>
        <family val="2"/>
      </rPr>
      <t xml:space="preserve"> Insuldi ravi-juhtude arv</t>
    </r>
  </si>
  <si>
    <t>2016 KT/MRT tehtud</t>
  </si>
  <si>
    <t>2012 KT/MRT tehtud, %</t>
  </si>
  <si>
    <t>2011 KT/MRT tehtud, %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</si>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</sst>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&quot;PC&quot;"/>
    <numFmt numFmtId="175" formatCode="#,##0\ &quot;PC&quot;;\-\ #,##0\ &quot;PC&quot;"/>
    <numFmt numFmtId="176" formatCode="#,##0\ &quot;ERR&quot;"/>
    <numFmt numFmtId="177" formatCode="#,##0;\-\ #,##0"/>
    <numFmt numFmtId="178" formatCode="[$-425]dd\.\ mmmm\ yyyy&quot;. a.&quot;"/>
    <numFmt numFmtId="179" formatCode="#,##0\ 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sz val="10.5"/>
      <color indexed="8"/>
      <name val="Calibri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Calibri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0"/>
      <color theme="1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theme="4"/>
      </top>
      <bottom style="thin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3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3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4" fillId="46" borderId="0" applyNumberFormat="0" applyBorder="0" applyAlignment="0" applyProtection="0"/>
    <xf numFmtId="0" fontId="11" fillId="42" borderId="0" applyNumberFormat="0" applyBorder="0" applyAlignment="0" applyProtection="0"/>
    <xf numFmtId="0" fontId="55" fillId="47" borderId="1" applyNumberFormat="0" applyAlignment="0" applyProtection="0"/>
    <xf numFmtId="0" fontId="12" fillId="48" borderId="2" applyNumberFormat="0" applyAlignment="0" applyProtection="0"/>
    <xf numFmtId="0" fontId="56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5" applyNumberFormat="0" applyFill="0" applyAlignment="0" applyProtection="0"/>
    <xf numFmtId="0" fontId="15" fillId="0" borderId="6" applyNumberFormat="0" applyFill="0" applyAlignment="0" applyProtection="0"/>
    <xf numFmtId="0" fontId="60" fillId="0" borderId="7" applyNumberFormat="0" applyFill="0" applyAlignment="0" applyProtection="0"/>
    <xf numFmtId="0" fontId="16" fillId="0" borderId="8" applyNumberFormat="0" applyFill="0" applyAlignment="0" applyProtection="0"/>
    <xf numFmtId="0" fontId="61" fillId="0" borderId="9" applyNumberFormat="0" applyFill="0" applyAlignment="0" applyProtection="0"/>
    <xf numFmtId="0" fontId="17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4" borderId="1" applyNumberFormat="0" applyAlignment="0" applyProtection="0"/>
    <xf numFmtId="0" fontId="18" fillId="43" borderId="2" applyNumberFormat="0" applyAlignment="0" applyProtection="0"/>
    <xf numFmtId="0" fontId="63" fillId="0" borderId="11" applyNumberFormat="0" applyFill="0" applyAlignment="0" applyProtection="0"/>
    <xf numFmtId="0" fontId="19" fillId="0" borderId="12" applyNumberFormat="0" applyFill="0" applyAlignment="0" applyProtection="0"/>
    <xf numFmtId="0" fontId="64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5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6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7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8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14" fillId="0" borderId="23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9" fontId="0" fillId="0" borderId="0" xfId="193" applyFont="1" applyAlignment="1">
      <alignment/>
    </xf>
    <xf numFmtId="0" fontId="69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93" applyFont="1" applyFill="1" applyBorder="1" applyAlignment="1">
      <alignment/>
    </xf>
    <xf numFmtId="0" fontId="67" fillId="0" borderId="21" xfId="0" applyFont="1" applyFill="1" applyBorder="1" applyAlignment="1">
      <alignment/>
    </xf>
    <xf numFmtId="9" fontId="67" fillId="0" borderId="21" xfId="193" applyFont="1" applyFill="1" applyBorder="1" applyAlignment="1">
      <alignment/>
    </xf>
    <xf numFmtId="0" fontId="0" fillId="0" borderId="21" xfId="193" applyNumberFormat="1" applyFont="1" applyFill="1" applyBorder="1" applyAlignment="1">
      <alignment/>
    </xf>
    <xf numFmtId="0" fontId="67" fillId="0" borderId="21" xfId="193" applyNumberFormat="1" applyFont="1" applyFill="1" applyBorder="1" applyAlignment="1">
      <alignment/>
    </xf>
    <xf numFmtId="9" fontId="0" fillId="0" borderId="21" xfId="193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 vertical="top" wrapText="1"/>
    </xf>
    <xf numFmtId="0" fontId="70" fillId="0" borderId="0" xfId="0" applyFon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83" borderId="21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/>
    </xf>
    <xf numFmtId="9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9" fontId="67" fillId="0" borderId="21" xfId="193" applyNumberFormat="1" applyFont="1" applyFill="1" applyBorder="1" applyAlignment="1">
      <alignment/>
    </xf>
    <xf numFmtId="9" fontId="67" fillId="0" borderId="21" xfId="193" applyNumberFormat="1" applyFont="1" applyFill="1" applyBorder="1" applyAlignment="1">
      <alignment/>
    </xf>
    <xf numFmtId="9" fontId="53" fillId="0" borderId="0" xfId="0" applyNumberFormat="1" applyFont="1" applyAlignment="1">
      <alignment/>
    </xf>
    <xf numFmtId="0" fontId="67" fillId="0" borderId="21" xfId="0" applyFont="1" applyFill="1" applyBorder="1" applyAlignment="1">
      <alignment/>
    </xf>
    <xf numFmtId="0" fontId="67" fillId="0" borderId="25" xfId="0" applyFont="1" applyBorder="1" applyAlignment="1">
      <alignment/>
    </xf>
    <xf numFmtId="0" fontId="67" fillId="0" borderId="21" xfId="0" applyFont="1" applyBorder="1" applyAlignment="1">
      <alignment horizontal="center" vertical="center" wrapText="1"/>
    </xf>
    <xf numFmtId="9" fontId="0" fillId="0" borderId="21" xfId="193" applyFont="1" applyBorder="1" applyAlignment="1">
      <alignment horizontal="right"/>
    </xf>
    <xf numFmtId="9" fontId="67" fillId="0" borderId="21" xfId="193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0" fontId="67" fillId="0" borderId="21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</cellXfs>
  <cellStyles count="2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40%" xfId="53"/>
    <cellStyle name="Accent2 - 60%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40%" xfId="71"/>
    <cellStyle name="Accent3 - 60%" xfId="72"/>
    <cellStyle name="Accent3 10" xfId="73"/>
    <cellStyle name="Accent3 11" xfId="74"/>
    <cellStyle name="Accent3 12" xfId="75"/>
    <cellStyle name="Accent3 13" xfId="76"/>
    <cellStyle name="Accent3 14" xfId="77"/>
    <cellStyle name="Accent3 15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40%" xfId="89"/>
    <cellStyle name="Accent4 - 60%" xfId="90"/>
    <cellStyle name="Accent4 10" xfId="91"/>
    <cellStyle name="Accent4 11" xfId="92"/>
    <cellStyle name="Accent4 12" xfId="93"/>
    <cellStyle name="Accent4 13" xfId="94"/>
    <cellStyle name="Accent4 14" xfId="95"/>
    <cellStyle name="Accent4 15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40%" xfId="107"/>
    <cellStyle name="Accent5 - 60%" xfId="108"/>
    <cellStyle name="Accent5 10" xfId="109"/>
    <cellStyle name="Accent5 11" xfId="110"/>
    <cellStyle name="Accent5 12" xfId="111"/>
    <cellStyle name="Accent5 13" xfId="112"/>
    <cellStyle name="Accent5 14" xfId="113"/>
    <cellStyle name="Accent5 15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40%" xfId="125"/>
    <cellStyle name="Accent6 - 60%" xfId="126"/>
    <cellStyle name="Accent6 10" xfId="127"/>
    <cellStyle name="Accent6 11" xfId="128"/>
    <cellStyle name="Accent6 12" xfId="129"/>
    <cellStyle name="Accent6 13" xfId="130"/>
    <cellStyle name="Accent6 14" xfId="131"/>
    <cellStyle name="Accent6 15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mma 2 2" xfId="150"/>
    <cellStyle name="Comma 3" xfId="151"/>
    <cellStyle name="Comma 3 2" xfId="152"/>
    <cellStyle name="Comma 4" xfId="153"/>
    <cellStyle name="Currency" xfId="154"/>
    <cellStyle name="Currency [0]" xfId="155"/>
    <cellStyle name="Emphasis 1" xfId="156"/>
    <cellStyle name="Emphasis 2" xfId="157"/>
    <cellStyle name="Emphasis 3" xfId="158"/>
    <cellStyle name="Explanatory Text" xfId="159"/>
    <cellStyle name="Good" xfId="160"/>
    <cellStyle name="Good 2" xfId="161"/>
    <cellStyle name="Heading 1" xfId="162"/>
    <cellStyle name="Heading 1 2" xfId="163"/>
    <cellStyle name="Heading 2" xfId="164"/>
    <cellStyle name="Heading 2 2" xfId="165"/>
    <cellStyle name="Heading 3" xfId="166"/>
    <cellStyle name="Heading 3 2" xfId="167"/>
    <cellStyle name="Heading 4" xfId="168"/>
    <cellStyle name="Heading 4 2" xfId="169"/>
    <cellStyle name="Input" xfId="170"/>
    <cellStyle name="Input 2" xfId="171"/>
    <cellStyle name="Linked Cell" xfId="172"/>
    <cellStyle name="Linked Cell 2" xfId="173"/>
    <cellStyle name="Neutral" xfId="174"/>
    <cellStyle name="Neutral 2" xfId="175"/>
    <cellStyle name="Normal 2" xfId="176"/>
    <cellStyle name="Normal 2 2" xfId="177"/>
    <cellStyle name="Normal 2 3" xfId="178"/>
    <cellStyle name="Normal 3" xfId="179"/>
    <cellStyle name="Normal 3 2" xfId="180"/>
    <cellStyle name="Normal 4" xfId="181"/>
    <cellStyle name="Normal 4 2" xfId="182"/>
    <cellStyle name="Normal 5" xfId="183"/>
    <cellStyle name="Normal 6" xfId="184"/>
    <cellStyle name="Normal 7" xfId="185"/>
    <cellStyle name="Normal 8" xfId="186"/>
    <cellStyle name="Note" xfId="187"/>
    <cellStyle name="Note 2" xfId="188"/>
    <cellStyle name="Note 3" xfId="189"/>
    <cellStyle name="Note 4" xfId="190"/>
    <cellStyle name="Output" xfId="191"/>
    <cellStyle name="Output 2" xfId="192"/>
    <cellStyle name="Percent" xfId="193"/>
    <cellStyle name="Percent 2" xfId="194"/>
    <cellStyle name="Percent 2 2" xfId="195"/>
    <cellStyle name="Percent 2 3" xfId="196"/>
    <cellStyle name="Percent 3" xfId="197"/>
    <cellStyle name="SAPBEXaggData" xfId="198"/>
    <cellStyle name="SAPBEXaggData 10" xfId="199"/>
    <cellStyle name="SAPBEXaggData 2" xfId="200"/>
    <cellStyle name="SAPBEXaggDataEmph" xfId="201"/>
    <cellStyle name="SAPBEXaggItem" xfId="202"/>
    <cellStyle name="SAPBEXaggItem 2" xfId="203"/>
    <cellStyle name="SAPBEXaggItemX" xfId="204"/>
    <cellStyle name="SAPBEXaggItemX 2" xfId="205"/>
    <cellStyle name="SAPBEXchaText" xfId="206"/>
    <cellStyle name="SAPBEXchaText 10" xfId="207"/>
    <cellStyle name="SAPBEXchaText 2" xfId="208"/>
    <cellStyle name="SAPBEXexcBad7" xfId="209"/>
    <cellStyle name="SAPBEXexcBad7 2" xfId="210"/>
    <cellStyle name="SAPBEXexcBad8" xfId="211"/>
    <cellStyle name="SAPBEXexcBad8 2" xfId="212"/>
    <cellStyle name="SAPBEXexcBad9" xfId="213"/>
    <cellStyle name="SAPBEXexcBad9 2" xfId="214"/>
    <cellStyle name="SAPBEXexcCritical4" xfId="215"/>
    <cellStyle name="SAPBEXexcCritical4 2" xfId="216"/>
    <cellStyle name="SAPBEXexcCritical5" xfId="217"/>
    <cellStyle name="SAPBEXexcCritical5 2" xfId="218"/>
    <cellStyle name="SAPBEXexcCritical6" xfId="219"/>
    <cellStyle name="SAPBEXexcCritical6 2" xfId="220"/>
    <cellStyle name="SAPBEXexcGood1" xfId="221"/>
    <cellStyle name="SAPBEXexcGood1 2" xfId="222"/>
    <cellStyle name="SAPBEXexcGood2" xfId="223"/>
    <cellStyle name="SAPBEXexcGood2 2" xfId="224"/>
    <cellStyle name="SAPBEXexcGood3" xfId="225"/>
    <cellStyle name="SAPBEXexcGood3 2" xfId="226"/>
    <cellStyle name="SAPBEXfilterDrill" xfId="227"/>
    <cellStyle name="SAPBEXfilterDrill 2" xfId="228"/>
    <cellStyle name="SAPBEXfilterItem" xfId="229"/>
    <cellStyle name="SAPBEXfilterItem 2" xfId="230"/>
    <cellStyle name="SAPBEXfilterText" xfId="231"/>
    <cellStyle name="SAPBEXformats" xfId="232"/>
    <cellStyle name="SAPBEXformats 10" xfId="233"/>
    <cellStyle name="SAPBEXformats 2" xfId="234"/>
    <cellStyle name="SAPBEXheaderItem" xfId="235"/>
    <cellStyle name="SAPBEXheaderItem 2" xfId="236"/>
    <cellStyle name="SAPBEXheaderText" xfId="237"/>
    <cellStyle name="SAPBEXheaderText 2" xfId="238"/>
    <cellStyle name="SAPBEXHLevel0" xfId="239"/>
    <cellStyle name="SAPBEXHLevel0 2" xfId="240"/>
    <cellStyle name="SAPBEXHLevel0 3" xfId="241"/>
    <cellStyle name="SAPBEXHLevel0X" xfId="242"/>
    <cellStyle name="SAPBEXHLevel0X 2" xfId="243"/>
    <cellStyle name="SAPBEXHLevel0X 3" xfId="244"/>
    <cellStyle name="SAPBEXHLevel1" xfId="245"/>
    <cellStyle name="SAPBEXHLevel1 2" xfId="246"/>
    <cellStyle name="SAPBEXHLevel1X" xfId="247"/>
    <cellStyle name="SAPBEXHLevel1X 2" xfId="248"/>
    <cellStyle name="SAPBEXHLevel1X 3" xfId="249"/>
    <cellStyle name="SAPBEXHLevel2" xfId="250"/>
    <cellStyle name="SAPBEXHLevel2 2" xfId="251"/>
    <cellStyle name="SAPBEXHLevel2 3" xfId="252"/>
    <cellStyle name="SAPBEXHLevel2X" xfId="253"/>
    <cellStyle name="SAPBEXHLevel2X 2" xfId="254"/>
    <cellStyle name="SAPBEXHLevel2X 3" xfId="255"/>
    <cellStyle name="SAPBEXHLevel3" xfId="256"/>
    <cellStyle name="SAPBEXHLevel3 2" xfId="257"/>
    <cellStyle name="SAPBEXHLevel3X" xfId="258"/>
    <cellStyle name="SAPBEXHLevel3X 2" xfId="259"/>
    <cellStyle name="SAPBEXHLevel3X 3" xfId="260"/>
    <cellStyle name="SAPBEXinputData" xfId="261"/>
    <cellStyle name="SAPBEXinputData 2" xfId="262"/>
    <cellStyle name="SAPBEXinputData 3" xfId="263"/>
    <cellStyle name="SAPBEXItemHeader" xfId="264"/>
    <cellStyle name="SAPBEXresData" xfId="265"/>
    <cellStyle name="SAPBEXresDataEmph" xfId="266"/>
    <cellStyle name="SAPBEXresItem" xfId="267"/>
    <cellStyle name="SAPBEXresItem 2" xfId="268"/>
    <cellStyle name="SAPBEXresItemX" xfId="269"/>
    <cellStyle name="SAPBEXstdData" xfId="270"/>
    <cellStyle name="SAPBEXstdData 10" xfId="271"/>
    <cellStyle name="SAPBEXstdData 2" xfId="272"/>
    <cellStyle name="SAPBEXstdDataEmph" xfId="273"/>
    <cellStyle name="SAPBEXstdItem" xfId="274"/>
    <cellStyle name="SAPBEXstdItem 10" xfId="275"/>
    <cellStyle name="SAPBEXstdItem 2" xfId="276"/>
    <cellStyle name="SAPBEXstdItemX" xfId="277"/>
    <cellStyle name="SAPBEXstdItemX 2" xfId="278"/>
    <cellStyle name="SAPBEXstdItemX 3" xfId="279"/>
    <cellStyle name="SAPBEXtitle" xfId="280"/>
    <cellStyle name="SAPBEXtitle 2" xfId="281"/>
    <cellStyle name="SAPBEXunassignedItem" xfId="282"/>
    <cellStyle name="SAPBEXunassignedItem 2" xfId="283"/>
    <cellStyle name="SAPBEXundefined" xfId="284"/>
    <cellStyle name="SAPBEXundefined 2" xfId="285"/>
    <cellStyle name="Sheet Title" xfId="286"/>
    <cellStyle name="Title" xfId="287"/>
    <cellStyle name="Total" xfId="288"/>
    <cellStyle name="Total 2" xfId="289"/>
    <cellStyle name="Warning Text" xfId="290"/>
    <cellStyle name="Warning Text 2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1"/>
          <c:w val="0.9827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KT/MRT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Aruandesse!$K$5:$K$26</c:f>
                <c:numCache>
                  <c:ptCount val="22"/>
                  <c:pt idx="0">
                    <c:v>0.008321428571430034</c:v>
                  </c:pt>
                  <c:pt idx="1">
                    <c:v>0.18899999999999995</c:v>
                  </c:pt>
                  <c:pt idx="2">
                    <c:v>0.0068809523809499895</c:v>
                  </c:pt>
                  <c:pt idx="3">
                    <c:v>0.005707565162110018</c:v>
                  </c:pt>
                  <c:pt idx="4">
                    <c:v>0.012837004405290009</c:v>
                  </c:pt>
                  <c:pt idx="5">
                    <c:v>0.003608294930879996</c:v>
                  </c:pt>
                  <c:pt idx="6">
                    <c:v>0.004342494714590028</c:v>
                  </c:pt>
                  <c:pt idx="7">
                    <c:v>0.011867549668870048</c:v>
                  </c:pt>
                  <c:pt idx="8">
                    <c:v>0.005033072760070034</c:v>
                  </c:pt>
                  <c:pt idx="9">
                    <c:v>0.13749999999999996</c:v>
                  </c:pt>
                  <c:pt idx="10">
                    <c:v>0.11685245901638999</c:v>
                  </c:pt>
                  <c:pt idx="11">
                    <c:v>0.02846153846153998</c:v>
                  </c:pt>
                  <c:pt idx="12">
                    <c:v>0.022333333333329985</c:v>
                  </c:pt>
                  <c:pt idx="13">
                    <c:v>0.006622516556289981</c:v>
                  </c:pt>
                  <c:pt idx="14">
                    <c:v>0.04579661016948999</c:v>
                  </c:pt>
                  <c:pt idx="15">
                    <c:v>0.031468085106379995</c:v>
                  </c:pt>
                  <c:pt idx="16">
                    <c:v>0.14090909090908998</c:v>
                  </c:pt>
                  <c:pt idx="17">
                    <c:v>0.03730769230768993</c:v>
                  </c:pt>
                  <c:pt idx="18">
                    <c:v>0.244</c:v>
                  </c:pt>
                  <c:pt idx="19">
                    <c:v>0.03647126436782</c:v>
                  </c:pt>
                  <c:pt idx="20">
                    <c:v>0.06495652173913002</c:v>
                  </c:pt>
                  <c:pt idx="21">
                    <c:v>0.02014692787176997</c:v>
                  </c:pt>
                </c:numCache>
              </c:numRef>
            </c:plus>
            <c:minus>
              <c:numRef>
                <c:f>Aruandesse!$J$5:$J$26</c:f>
                <c:numCache>
                  <c:ptCount val="22"/>
                  <c:pt idx="0">
                    <c:v>0.012678571428569985</c:v>
                  </c:pt>
                  <c:pt idx="1">
                    <c:v>0.5010000000000001</c:v>
                  </c:pt>
                  <c:pt idx="2">
                    <c:v>0.013119047619050028</c:v>
                  </c:pt>
                  <c:pt idx="3">
                    <c:v>0.008292434837889995</c:v>
                  </c:pt>
                  <c:pt idx="4">
                    <c:v>0.02116299559471002</c:v>
                  </c:pt>
                  <c:pt idx="5">
                    <c:v>0.013391705069120019</c:v>
                  </c:pt>
                  <c:pt idx="6">
                    <c:v>0.013657505285409988</c:v>
                  </c:pt>
                  <c:pt idx="7">
                    <c:v>0.025132450331129985</c:v>
                  </c:pt>
                  <c:pt idx="8">
                    <c:v>0.006966927239929976</c:v>
                  </c:pt>
                  <c:pt idx="9">
                    <c:v>0.27549999999999997</c:v>
                  </c:pt>
                  <c:pt idx="10">
                    <c:v>0.06914754098361</c:v>
                  </c:pt>
                  <c:pt idx="11">
                    <c:v>0.07753846153846</c:v>
                  </c:pt>
                  <c:pt idx="12">
                    <c:v>0.05466666666666997</c:v>
                  </c:pt>
                  <c:pt idx="13">
                    <c:v>0.035377483443710056</c:v>
                  </c:pt>
                  <c:pt idx="14">
                    <c:v>0.10520338983051003</c:v>
                  </c:pt>
                  <c:pt idx="15">
                    <c:v>0.049531914893619966</c:v>
                  </c:pt>
                  <c:pt idx="16">
                    <c:v>0.11409090909091002</c:v>
                  </c:pt>
                  <c:pt idx="17">
                    <c:v>0.07069230769231005</c:v>
                  </c:pt>
                  <c:pt idx="18">
                    <c:v>0.154</c:v>
                  </c:pt>
                  <c:pt idx="19">
                    <c:v>0.07752873563217999</c:v>
                  </c:pt>
                  <c:pt idx="20">
                    <c:v>0.05304347826086997</c:v>
                  </c:pt>
                  <c:pt idx="21">
                    <c:v>0.021853072128230067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40414732"/>
        <c:axId val="28188269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Aruandesse!$G$5:$G$26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KT/MRT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0.975583864118896</c:v>
                </c:pt>
                <c:pt idx="1">
                  <c:v>1</c:v>
                </c:pt>
                <c:pt idx="2">
                  <c:v>0.9716840536512668</c:v>
                </c:pt>
                <c:pt idx="3">
                  <c:v>0.9739776951672863</c:v>
                </c:pt>
                <c:pt idx="4">
                  <c:v>0.98</c:v>
                </c:pt>
                <c:pt idx="5">
                  <c:v>1</c:v>
                </c:pt>
                <c:pt idx="6">
                  <c:v>0.9856115107913669</c:v>
                </c:pt>
                <c:pt idx="7">
                  <c:v>0.9548872180451128</c:v>
                </c:pt>
                <c:pt idx="8">
                  <c:v>0.982546864899806</c:v>
                </c:pt>
                <c:pt idx="9">
                  <c:v>0.7647058823529411</c:v>
                </c:pt>
                <c:pt idx="10">
                  <c:v>0.09836065573770492</c:v>
                </c:pt>
                <c:pt idx="11">
                  <c:v>0.9375</c:v>
                </c:pt>
                <c:pt idx="12">
                  <c:v>0.9702970297029703</c:v>
                </c:pt>
                <c:pt idx="13">
                  <c:v>1</c:v>
                </c:pt>
                <c:pt idx="14">
                  <c:v>0.9558823529411765</c:v>
                </c:pt>
                <c:pt idx="15">
                  <c:v>0.9162995594713657</c:v>
                </c:pt>
                <c:pt idx="16">
                  <c:v>0.3835616438356164</c:v>
                </c:pt>
                <c:pt idx="17">
                  <c:v>0.9803921568627451</c:v>
                </c:pt>
                <c:pt idx="18">
                  <c:v>0.5</c:v>
                </c:pt>
                <c:pt idx="19">
                  <c:v>0.9739130434782609</c:v>
                </c:pt>
                <c:pt idx="20">
                  <c:v>0.9074074074074074</c:v>
                </c:pt>
                <c:pt idx="21">
                  <c:v>0.8575107296137339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</c:numCache>
            </c:numRef>
          </c:val>
          <c:smooth val="0"/>
        </c:ser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88269"/>
        <c:crosses val="autoZero"/>
        <c:auto val="1"/>
        <c:lblOffset val="100"/>
        <c:tickLblSkip val="1"/>
        <c:noMultiLvlLbl val="0"/>
      </c:catAx>
      <c:valAx>
        <c:axId val="2818826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1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525"/>
          <c:y val="0.884"/>
          <c:w val="0.91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24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7a. INSULT: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KT/MRT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KT/MRT uuring pärast hospitaliseerimist.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01.01.-31.12.2016.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kui ka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I61.0 - I61.9; I63.0 - I63.9; I64; G45.0 - G45.3; G45.5 - G45.9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KT/MRT koodid TTLs: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7990; 79201; 79202; 79203; 79251; 79252; 79253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30 päeva jooksul erinevas/samas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haiglas mitu raviarvet nimetatud põhidiagnoosiga.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2015. aasta andmed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http://www.haigekassa.ee/sites/default/files/HVA-aruanne/7a_insult_kt_mrt.xls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https://www.haigekassa.ee/sites/default/files/uuringud_aruanded/tagasiside_aruanded/7a_insult_kt_mrt_0.xls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https://www.haigekassa.ee/uploads/userfiles/7a_insult_KT_MRT_2013.xls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http://www.haigekassa.ee/uploads/userfiles/7a_insult_KT_MRT.xls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2011.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http://www.haigekassa.ee/uploads/userfiles/2_2a_Insult_KT_MRT.xls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3</xdr:row>
      <xdr:rowOff>47625</xdr:rowOff>
    </xdr:from>
    <xdr:to>
      <xdr:col>16</xdr:col>
      <xdr:colOff>180975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5010150" y="628650"/>
        <a:ext cx="66103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yldine\P_ravikindlustushyvitised\P11_tervishoiukvaliteet\7_Andmed_analuusid\haiglate_tegevusaruanne_kontsepts\Tagasiside_aruanne_2012\Indikaatorid\2.2a_Insult_KT_M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2.2a_Aruandesse"/>
      <sheetName val="2.2a_2012_andmed"/>
      <sheetName val="2.2a_Aruandesse_20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25" sqref="M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0">
      <selection activeCell="I30" sqref="I30"/>
    </sheetView>
  </sheetViews>
  <sheetFormatPr defaultColWidth="9.140625" defaultRowHeight="15"/>
  <cols>
    <col min="1" max="1" width="19.8515625" style="0" bestFit="1" customWidth="1"/>
    <col min="3" max="3" width="8.57421875" style="0" customWidth="1"/>
    <col min="4" max="4" width="10.140625" style="0" customWidth="1"/>
    <col min="5" max="6" width="11.57421875" style="0" customWidth="1"/>
    <col min="10" max="10" width="12.00390625" style="0" customWidth="1"/>
    <col min="11" max="11" width="15.57421875" style="0" customWidth="1"/>
  </cols>
  <sheetData>
    <row r="1" ht="15.75">
      <c r="A1" s="2" t="s">
        <v>25</v>
      </c>
    </row>
    <row r="3" ht="15">
      <c r="A3" s="13" t="s">
        <v>29</v>
      </c>
    </row>
    <row r="4" spans="1:11" ht="75">
      <c r="A4" s="3" t="s">
        <v>20</v>
      </c>
      <c r="B4" s="3" t="s">
        <v>21</v>
      </c>
      <c r="C4" s="4" t="s">
        <v>33</v>
      </c>
      <c r="D4" s="12" t="s">
        <v>34</v>
      </c>
      <c r="E4" s="12" t="s">
        <v>35</v>
      </c>
      <c r="F4" s="25" t="s">
        <v>38</v>
      </c>
      <c r="H4" s="28" t="s">
        <v>39</v>
      </c>
      <c r="I4" s="28" t="s">
        <v>40</v>
      </c>
      <c r="J4" s="28" t="s">
        <v>41</v>
      </c>
      <c r="K4" s="28" t="s">
        <v>42</v>
      </c>
    </row>
    <row r="5" spans="1:11" ht="15">
      <c r="A5" s="30" t="s">
        <v>22</v>
      </c>
      <c r="B5" s="5" t="s">
        <v>18</v>
      </c>
      <c r="C5" s="6">
        <v>0.97767857142857</v>
      </c>
      <c r="D5" s="9">
        <v>896</v>
      </c>
      <c r="E5" s="9">
        <v>876</v>
      </c>
      <c r="F5" s="26" t="str">
        <f>H5*100&amp;-I5*100&amp;"%"</f>
        <v>96,5-98,6%</v>
      </c>
      <c r="G5" s="22">
        <f>$C$27</f>
        <v>0.94975911906401</v>
      </c>
      <c r="H5" s="29">
        <v>0.965</v>
      </c>
      <c r="I5" s="29">
        <v>0.986</v>
      </c>
      <c r="J5" s="29">
        <f>C5-H5</f>
        <v>0.012678571428569985</v>
      </c>
      <c r="K5" s="29">
        <f>I5-C5</f>
        <v>0.008321428571430034</v>
      </c>
    </row>
    <row r="6" spans="1:11" ht="15">
      <c r="A6" s="30"/>
      <c r="B6" s="5" t="s">
        <v>17</v>
      </c>
      <c r="C6" s="18">
        <v>0.8</v>
      </c>
      <c r="D6" s="19">
        <v>5</v>
      </c>
      <c r="E6" s="19">
        <v>4</v>
      </c>
      <c r="F6" s="26" t="str">
        <f>H6*100&amp;-I6*100&amp;"%"</f>
        <v>29,9-98,9%</v>
      </c>
      <c r="G6" s="22">
        <f aca="true" t="shared" si="0" ref="G6:G26">$C$27</f>
        <v>0.94975911906401</v>
      </c>
      <c r="H6" s="29">
        <v>0.299</v>
      </c>
      <c r="I6" s="29">
        <v>0.989</v>
      </c>
      <c r="J6" s="29">
        <f aca="true" t="shared" si="1" ref="J6:J27">C6-H6</f>
        <v>0.5010000000000001</v>
      </c>
      <c r="K6" s="29">
        <f aca="true" t="shared" si="2" ref="K6:K27">I6-C6</f>
        <v>0.18899999999999995</v>
      </c>
    </row>
    <row r="7" spans="1:11" ht="15">
      <c r="A7" s="30"/>
      <c r="B7" s="5" t="s">
        <v>16</v>
      </c>
      <c r="C7" s="18">
        <v>0.98511904761905</v>
      </c>
      <c r="D7" s="19">
        <v>672</v>
      </c>
      <c r="E7" s="19">
        <v>662</v>
      </c>
      <c r="F7" s="26" t="str">
        <f aca="true" t="shared" si="3" ref="F7:F27">H7*100&amp;-I7*100&amp;"%"</f>
        <v>97,2-99,2%</v>
      </c>
      <c r="G7" s="22">
        <f t="shared" si="0"/>
        <v>0.94975911906401</v>
      </c>
      <c r="H7" s="29">
        <v>0.972</v>
      </c>
      <c r="I7" s="29">
        <v>0.992</v>
      </c>
      <c r="J7" s="29">
        <f t="shared" si="1"/>
        <v>0.013119047619050028</v>
      </c>
      <c r="K7" s="29">
        <f t="shared" si="2"/>
        <v>0.0068809523809499895</v>
      </c>
    </row>
    <row r="8" spans="1:11" ht="15">
      <c r="A8" s="30"/>
      <c r="B8" s="7" t="s">
        <v>26</v>
      </c>
      <c r="C8" s="8">
        <v>0.98029243483789</v>
      </c>
      <c r="D8" s="10">
        <v>1573</v>
      </c>
      <c r="E8" s="10">
        <v>1542</v>
      </c>
      <c r="F8" s="27" t="str">
        <f t="shared" si="3"/>
        <v>97,2-98,6%</v>
      </c>
      <c r="G8" s="22">
        <f t="shared" si="0"/>
        <v>0.94975911906401</v>
      </c>
      <c r="H8" s="29">
        <v>0.972</v>
      </c>
      <c r="I8" s="29">
        <v>0.986</v>
      </c>
      <c r="J8" s="29">
        <f t="shared" si="1"/>
        <v>0.008292434837889995</v>
      </c>
      <c r="K8" s="29">
        <f t="shared" si="2"/>
        <v>0.005707565162110018</v>
      </c>
    </row>
    <row r="9" spans="1:11" ht="15">
      <c r="A9" s="30" t="s">
        <v>23</v>
      </c>
      <c r="B9" s="5" t="s">
        <v>15</v>
      </c>
      <c r="C9" s="6">
        <v>0.96916299559471</v>
      </c>
      <c r="D9" s="9">
        <v>454</v>
      </c>
      <c r="E9" s="9">
        <v>440</v>
      </c>
      <c r="F9" s="26" t="str">
        <f t="shared" si="3"/>
        <v>94,8-98,2%</v>
      </c>
      <c r="G9" s="22">
        <f t="shared" si="0"/>
        <v>0.94975911906401</v>
      </c>
      <c r="H9" s="29">
        <v>0.948</v>
      </c>
      <c r="I9" s="29">
        <v>0.982</v>
      </c>
      <c r="J9" s="29">
        <f t="shared" si="1"/>
        <v>0.02116299559471002</v>
      </c>
      <c r="K9" s="29">
        <f t="shared" si="2"/>
        <v>0.012837004405290009</v>
      </c>
    </row>
    <row r="10" spans="1:11" ht="15">
      <c r="A10" s="30"/>
      <c r="B10" s="5" t="s">
        <v>12</v>
      </c>
      <c r="C10" s="6">
        <v>0.99539170506912</v>
      </c>
      <c r="D10" s="9">
        <v>434</v>
      </c>
      <c r="E10" s="9">
        <v>432</v>
      </c>
      <c r="F10" s="26" t="str">
        <f t="shared" si="3"/>
        <v>98,2-99,9%</v>
      </c>
      <c r="G10" s="22">
        <f t="shared" si="0"/>
        <v>0.94975911906401</v>
      </c>
      <c r="H10" s="29">
        <v>0.982</v>
      </c>
      <c r="I10" s="29">
        <v>0.999</v>
      </c>
      <c r="J10" s="29">
        <f t="shared" si="1"/>
        <v>0.013391705069120019</v>
      </c>
      <c r="K10" s="29">
        <f t="shared" si="2"/>
        <v>0.003608294930879996</v>
      </c>
    </row>
    <row r="11" spans="1:11" ht="15">
      <c r="A11" s="30"/>
      <c r="B11" s="5" t="s">
        <v>14</v>
      </c>
      <c r="C11" s="6">
        <v>0.99365750528541</v>
      </c>
      <c r="D11" s="9">
        <v>473</v>
      </c>
      <c r="E11" s="9">
        <v>470</v>
      </c>
      <c r="F11" s="26" t="str">
        <f t="shared" si="3"/>
        <v>98-99,8%</v>
      </c>
      <c r="G11" s="22">
        <f t="shared" si="0"/>
        <v>0.94975911906401</v>
      </c>
      <c r="H11" s="29">
        <v>0.98</v>
      </c>
      <c r="I11" s="29">
        <v>0.998</v>
      </c>
      <c r="J11" s="29">
        <f t="shared" si="1"/>
        <v>0.013657505285409988</v>
      </c>
      <c r="K11" s="29">
        <f t="shared" si="2"/>
        <v>0.004342494714590028</v>
      </c>
    </row>
    <row r="12" spans="1:11" ht="15">
      <c r="A12" s="30"/>
      <c r="B12" s="5" t="s">
        <v>13</v>
      </c>
      <c r="C12" s="6">
        <v>0.98013245033113</v>
      </c>
      <c r="D12" s="9">
        <v>302</v>
      </c>
      <c r="E12" s="9">
        <v>296</v>
      </c>
      <c r="F12" s="26" t="str">
        <f t="shared" si="3"/>
        <v>95,5-99,2%</v>
      </c>
      <c r="G12" s="22">
        <f t="shared" si="0"/>
        <v>0.94975911906401</v>
      </c>
      <c r="H12" s="29">
        <v>0.955</v>
      </c>
      <c r="I12" s="29">
        <v>0.992</v>
      </c>
      <c r="J12" s="29">
        <f t="shared" si="1"/>
        <v>0.025132450331129985</v>
      </c>
      <c r="K12" s="29">
        <f t="shared" si="2"/>
        <v>0.011867549668870048</v>
      </c>
    </row>
    <row r="13" spans="1:11" ht="15">
      <c r="A13" s="30"/>
      <c r="B13" s="7" t="s">
        <v>27</v>
      </c>
      <c r="C13" s="8">
        <v>0.98496692723993</v>
      </c>
      <c r="D13" s="10">
        <v>1663</v>
      </c>
      <c r="E13" s="10">
        <v>1638</v>
      </c>
      <c r="F13" s="27" t="str">
        <f t="shared" si="3"/>
        <v>97,8-99%</v>
      </c>
      <c r="G13" s="22">
        <f t="shared" si="0"/>
        <v>0.94975911906401</v>
      </c>
      <c r="H13" s="29">
        <v>0.978</v>
      </c>
      <c r="I13" s="29">
        <v>0.99</v>
      </c>
      <c r="J13" s="29">
        <f t="shared" si="1"/>
        <v>0.006966927239929976</v>
      </c>
      <c r="K13" s="29">
        <f t="shared" si="2"/>
        <v>0.005033072760070034</v>
      </c>
    </row>
    <row r="14" spans="1:11" ht="15">
      <c r="A14" s="30" t="s">
        <v>24</v>
      </c>
      <c r="B14" s="5" t="s">
        <v>3</v>
      </c>
      <c r="C14" s="6">
        <v>0.8125</v>
      </c>
      <c r="D14" s="9">
        <v>16</v>
      </c>
      <c r="E14" s="9">
        <v>13</v>
      </c>
      <c r="F14" s="26" t="str">
        <f t="shared" si="3"/>
        <v>53,7-95%</v>
      </c>
      <c r="G14" s="22">
        <f t="shared" si="0"/>
        <v>0.94975911906401</v>
      </c>
      <c r="H14" s="29">
        <v>0.537</v>
      </c>
      <c r="I14" s="29">
        <v>0.95</v>
      </c>
      <c r="J14" s="29">
        <f t="shared" si="1"/>
        <v>0.27549999999999997</v>
      </c>
      <c r="K14" s="29">
        <f t="shared" si="2"/>
        <v>0.13749999999999996</v>
      </c>
    </row>
    <row r="15" spans="1:11" ht="15">
      <c r="A15" s="30"/>
      <c r="B15" s="5" t="s">
        <v>10</v>
      </c>
      <c r="C15" s="11">
        <v>0.13114754098361</v>
      </c>
      <c r="D15" s="9">
        <v>61</v>
      </c>
      <c r="E15" s="9">
        <v>8</v>
      </c>
      <c r="F15" s="26" t="str">
        <f t="shared" si="3"/>
        <v>6,2-24,8%</v>
      </c>
      <c r="G15" s="22">
        <f t="shared" si="0"/>
        <v>0.94975911906401</v>
      </c>
      <c r="H15" s="29">
        <v>0.062</v>
      </c>
      <c r="I15" s="29">
        <v>0.248</v>
      </c>
      <c r="J15" s="29">
        <f t="shared" si="1"/>
        <v>0.06914754098361</v>
      </c>
      <c r="K15" s="29">
        <f t="shared" si="2"/>
        <v>0.11685245901638999</v>
      </c>
    </row>
    <row r="16" spans="1:11" ht="15">
      <c r="A16" s="30"/>
      <c r="B16" s="5" t="s">
        <v>9</v>
      </c>
      <c r="C16" s="6">
        <v>0.96153846153846</v>
      </c>
      <c r="D16" s="9">
        <v>78</v>
      </c>
      <c r="E16" s="9">
        <v>75</v>
      </c>
      <c r="F16" s="26" t="str">
        <f t="shared" si="3"/>
        <v>88,4-99%</v>
      </c>
      <c r="G16" s="22">
        <f t="shared" si="0"/>
        <v>0.94975911906401</v>
      </c>
      <c r="H16" s="29">
        <v>0.884</v>
      </c>
      <c r="I16" s="29">
        <v>0.99</v>
      </c>
      <c r="J16" s="29">
        <f t="shared" si="1"/>
        <v>0.07753846153846</v>
      </c>
      <c r="K16" s="29">
        <f t="shared" si="2"/>
        <v>0.02846153846153998</v>
      </c>
    </row>
    <row r="17" spans="1:11" ht="15">
      <c r="A17" s="30"/>
      <c r="B17" s="5" t="s">
        <v>8</v>
      </c>
      <c r="C17" s="6">
        <v>0.96666666666667</v>
      </c>
      <c r="D17" s="9">
        <v>120</v>
      </c>
      <c r="E17" s="9">
        <v>116</v>
      </c>
      <c r="F17" s="26" t="str">
        <f t="shared" si="3"/>
        <v>91,2-98,9%</v>
      </c>
      <c r="G17" s="22">
        <f t="shared" si="0"/>
        <v>0.94975911906401</v>
      </c>
      <c r="H17" s="29">
        <v>0.912</v>
      </c>
      <c r="I17" s="29">
        <v>0.989</v>
      </c>
      <c r="J17" s="29">
        <f t="shared" si="1"/>
        <v>0.05466666666666997</v>
      </c>
      <c r="K17" s="29">
        <f t="shared" si="2"/>
        <v>0.022333333333329985</v>
      </c>
    </row>
    <row r="18" spans="1:11" ht="15">
      <c r="A18" s="30"/>
      <c r="B18" s="5" t="s">
        <v>7</v>
      </c>
      <c r="C18" s="6">
        <v>0.99337748344371</v>
      </c>
      <c r="D18" s="9">
        <v>151</v>
      </c>
      <c r="E18" s="9">
        <v>150</v>
      </c>
      <c r="F18" s="26" t="str">
        <f t="shared" si="3"/>
        <v>95,8-100%</v>
      </c>
      <c r="G18" s="22">
        <f t="shared" si="0"/>
        <v>0.94975911906401</v>
      </c>
      <c r="H18" s="29">
        <v>0.958</v>
      </c>
      <c r="I18" s="29">
        <v>1</v>
      </c>
      <c r="J18" s="29">
        <f t="shared" si="1"/>
        <v>0.035377483443710056</v>
      </c>
      <c r="K18" s="29">
        <f t="shared" si="2"/>
        <v>0.006622516556289981</v>
      </c>
    </row>
    <row r="19" spans="1:11" ht="15">
      <c r="A19" s="30"/>
      <c r="B19" s="5" t="s">
        <v>6</v>
      </c>
      <c r="C19" s="6">
        <v>0.93220338983051</v>
      </c>
      <c r="D19" s="9">
        <v>59</v>
      </c>
      <c r="E19" s="9">
        <v>55</v>
      </c>
      <c r="F19" s="26" t="str">
        <f t="shared" si="3"/>
        <v>82,7-97,8%</v>
      </c>
      <c r="G19" s="22">
        <f t="shared" si="0"/>
        <v>0.94975911906401</v>
      </c>
      <c r="H19" s="29">
        <v>0.827</v>
      </c>
      <c r="I19" s="29">
        <v>0.978</v>
      </c>
      <c r="J19" s="29">
        <f t="shared" si="1"/>
        <v>0.10520338983051003</v>
      </c>
      <c r="K19" s="29">
        <f t="shared" si="2"/>
        <v>0.04579661016948999</v>
      </c>
    </row>
    <row r="20" spans="1:11" ht="15">
      <c r="A20" s="30"/>
      <c r="B20" s="5" t="s">
        <v>2</v>
      </c>
      <c r="C20" s="6">
        <v>0.92553191489362</v>
      </c>
      <c r="D20" s="9">
        <v>188</v>
      </c>
      <c r="E20" s="9">
        <v>174</v>
      </c>
      <c r="F20" s="26" t="str">
        <f t="shared" si="3"/>
        <v>87,6-95,7%</v>
      </c>
      <c r="G20" s="22">
        <f t="shared" si="0"/>
        <v>0.94975911906401</v>
      </c>
      <c r="H20" s="29">
        <v>0.876</v>
      </c>
      <c r="I20" s="29">
        <v>0.957</v>
      </c>
      <c r="J20" s="29">
        <f t="shared" si="1"/>
        <v>0.049531914893619966</v>
      </c>
      <c r="K20" s="29">
        <f t="shared" si="2"/>
        <v>0.031468085106379995</v>
      </c>
    </row>
    <row r="21" spans="1:11" ht="15">
      <c r="A21" s="30"/>
      <c r="B21" s="5" t="s">
        <v>5</v>
      </c>
      <c r="C21" s="6">
        <v>0.30909090909091</v>
      </c>
      <c r="D21" s="9">
        <v>55</v>
      </c>
      <c r="E21" s="9">
        <v>17</v>
      </c>
      <c r="F21" s="26" t="str">
        <f t="shared" si="3"/>
        <v>19,5-45%</v>
      </c>
      <c r="G21" s="22">
        <f t="shared" si="0"/>
        <v>0.94975911906401</v>
      </c>
      <c r="H21" s="29">
        <v>0.195</v>
      </c>
      <c r="I21" s="29">
        <v>0.45</v>
      </c>
      <c r="J21" s="29">
        <f t="shared" si="1"/>
        <v>0.11409090909091002</v>
      </c>
      <c r="K21" s="29">
        <f t="shared" si="2"/>
        <v>0.14090909090908998</v>
      </c>
    </row>
    <row r="22" spans="1:11" ht="15">
      <c r="A22" s="30"/>
      <c r="B22" s="5" t="s">
        <v>11</v>
      </c>
      <c r="C22" s="6">
        <v>0.93269230769231</v>
      </c>
      <c r="D22" s="9">
        <v>104</v>
      </c>
      <c r="E22" s="9">
        <v>97</v>
      </c>
      <c r="F22" s="26" t="str">
        <f t="shared" si="3"/>
        <v>86,2-97%</v>
      </c>
      <c r="G22" s="22">
        <f t="shared" si="0"/>
        <v>0.94975911906401</v>
      </c>
      <c r="H22" s="29">
        <v>0.862</v>
      </c>
      <c r="I22" s="29">
        <v>0.97</v>
      </c>
      <c r="J22" s="29">
        <f t="shared" si="1"/>
        <v>0.07069230769231005</v>
      </c>
      <c r="K22" s="29">
        <f t="shared" si="2"/>
        <v>0.03730769230768993</v>
      </c>
    </row>
    <row r="23" spans="1:11" ht="15">
      <c r="A23" s="30"/>
      <c r="B23" s="5" t="s">
        <v>4</v>
      </c>
      <c r="C23" s="6">
        <v>0.25</v>
      </c>
      <c r="D23" s="9">
        <v>20</v>
      </c>
      <c r="E23" s="9">
        <v>5</v>
      </c>
      <c r="F23" s="26" t="str">
        <f t="shared" si="3"/>
        <v>9,6-49,4%</v>
      </c>
      <c r="G23" s="22">
        <f t="shared" si="0"/>
        <v>0.94975911906401</v>
      </c>
      <c r="H23" s="29">
        <v>0.096</v>
      </c>
      <c r="I23" s="29">
        <v>0.494</v>
      </c>
      <c r="J23" s="29">
        <f t="shared" si="1"/>
        <v>0.154</v>
      </c>
      <c r="K23" s="29">
        <f t="shared" si="2"/>
        <v>0.244</v>
      </c>
    </row>
    <row r="24" spans="1:11" ht="15">
      <c r="A24" s="30"/>
      <c r="B24" s="5" t="s">
        <v>1</v>
      </c>
      <c r="C24" s="6">
        <v>0.94252873563218</v>
      </c>
      <c r="D24" s="9">
        <v>87</v>
      </c>
      <c r="E24" s="9">
        <v>82</v>
      </c>
      <c r="F24" s="26" t="str">
        <f t="shared" si="3"/>
        <v>86,5-97,9%</v>
      </c>
      <c r="G24" s="22">
        <f t="shared" si="0"/>
        <v>0.94975911906401</v>
      </c>
      <c r="H24" s="29">
        <v>0.865</v>
      </c>
      <c r="I24" s="29">
        <v>0.979</v>
      </c>
      <c r="J24" s="29">
        <f t="shared" si="1"/>
        <v>0.07752873563217999</v>
      </c>
      <c r="K24" s="29">
        <f t="shared" si="2"/>
        <v>0.03647126436782</v>
      </c>
    </row>
    <row r="25" spans="1:11" ht="15">
      <c r="A25" s="30"/>
      <c r="B25" s="5" t="s">
        <v>0</v>
      </c>
      <c r="C25" s="6">
        <v>0.91304347826087</v>
      </c>
      <c r="D25" s="9">
        <v>184</v>
      </c>
      <c r="E25" s="9">
        <v>168</v>
      </c>
      <c r="F25" s="26" t="str">
        <f t="shared" si="3"/>
        <v>86-97,8%</v>
      </c>
      <c r="G25" s="22">
        <f t="shared" si="0"/>
        <v>0.94975911906401</v>
      </c>
      <c r="H25" s="29">
        <v>0.86</v>
      </c>
      <c r="I25" s="29">
        <v>0.978</v>
      </c>
      <c r="J25" s="29">
        <f t="shared" si="1"/>
        <v>0.05304347826086997</v>
      </c>
      <c r="K25" s="29">
        <f t="shared" si="2"/>
        <v>0.06495652173913002</v>
      </c>
    </row>
    <row r="26" spans="1:11" ht="15">
      <c r="A26" s="30"/>
      <c r="B26" s="7" t="s">
        <v>28</v>
      </c>
      <c r="C26" s="8">
        <v>0.85485307212823</v>
      </c>
      <c r="D26" s="10">
        <v>1123</v>
      </c>
      <c r="E26" s="10">
        <v>960</v>
      </c>
      <c r="F26" s="27" t="str">
        <f t="shared" si="3"/>
        <v>83,3-87,5%</v>
      </c>
      <c r="G26" s="22">
        <f t="shared" si="0"/>
        <v>0.94975911906401</v>
      </c>
      <c r="H26" s="29">
        <v>0.833</v>
      </c>
      <c r="I26" s="29">
        <v>0.875</v>
      </c>
      <c r="J26" s="29">
        <f t="shared" si="1"/>
        <v>0.021853072128230067</v>
      </c>
      <c r="K26" s="29">
        <f t="shared" si="2"/>
        <v>0.02014692787176997</v>
      </c>
    </row>
    <row r="27" spans="1:11" ht="15">
      <c r="A27" s="7" t="s">
        <v>19</v>
      </c>
      <c r="B27" s="7"/>
      <c r="C27" s="8">
        <v>0.94975911906401</v>
      </c>
      <c r="D27" s="10">
        <v>4359</v>
      </c>
      <c r="E27" s="10">
        <v>4140</v>
      </c>
      <c r="F27" s="27" t="str">
        <f t="shared" si="3"/>
        <v>94,3-95,6%</v>
      </c>
      <c r="H27" s="29">
        <v>0.943</v>
      </c>
      <c r="I27" s="29">
        <v>0.956</v>
      </c>
      <c r="J27" s="29">
        <f t="shared" si="1"/>
        <v>0.006759119064010055</v>
      </c>
      <c r="K27" s="29">
        <f t="shared" si="2"/>
        <v>0.006240880935989956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7109375" style="0" customWidth="1"/>
    <col min="3" max="3" width="13.8515625" style="0" customWidth="1"/>
    <col min="4" max="4" width="15.140625" style="0" customWidth="1"/>
    <col min="5" max="5" width="15.7109375" style="0" customWidth="1"/>
    <col min="6" max="8" width="16.00390625" style="0" customWidth="1"/>
    <col min="9" max="11" width="4.57421875" style="0" bestFit="1" customWidth="1"/>
  </cols>
  <sheetData>
    <row r="1" ht="15.75">
      <c r="A1" s="2" t="s">
        <v>25</v>
      </c>
    </row>
    <row r="2" ht="15">
      <c r="A2" s="15"/>
    </row>
    <row r="3" spans="1:8" ht="30">
      <c r="A3" s="14" t="s">
        <v>20</v>
      </c>
      <c r="B3" s="14" t="s">
        <v>21</v>
      </c>
      <c r="C3" s="16" t="s">
        <v>33</v>
      </c>
      <c r="D3" s="16" t="s">
        <v>32</v>
      </c>
      <c r="E3" s="16" t="s">
        <v>31</v>
      </c>
      <c r="F3" s="16" t="s">
        <v>30</v>
      </c>
      <c r="G3" s="4" t="s">
        <v>36</v>
      </c>
      <c r="H3" s="16" t="s">
        <v>37</v>
      </c>
    </row>
    <row r="4" spans="1:11" ht="15">
      <c r="A4" s="31" t="s">
        <v>22</v>
      </c>
      <c r="B4" s="5" t="s">
        <v>18</v>
      </c>
      <c r="C4" s="6">
        <v>0.97767857142857</v>
      </c>
      <c r="D4" s="11">
        <v>0.975583864118896</v>
      </c>
      <c r="E4" s="11">
        <v>0.9748633879781421</v>
      </c>
      <c r="F4" s="11">
        <v>0.9659090909090909</v>
      </c>
      <c r="G4" s="6">
        <v>0.9709989258861439</v>
      </c>
      <c r="H4" s="11">
        <v>0.96</v>
      </c>
      <c r="I4" s="22">
        <v>0.95</v>
      </c>
      <c r="J4" s="22">
        <v>0.95</v>
      </c>
      <c r="K4" s="22">
        <v>0.95</v>
      </c>
    </row>
    <row r="5" spans="1:11" ht="15">
      <c r="A5" s="32"/>
      <c r="B5" s="5" t="s">
        <v>17</v>
      </c>
      <c r="C5" s="18">
        <v>0.8</v>
      </c>
      <c r="D5" s="11">
        <v>1</v>
      </c>
      <c r="E5" s="11">
        <v>0.3333333333333333</v>
      </c>
      <c r="F5" s="11">
        <v>1</v>
      </c>
      <c r="G5" s="6">
        <v>0</v>
      </c>
      <c r="H5" s="11">
        <v>0</v>
      </c>
      <c r="I5" s="22">
        <v>0.95</v>
      </c>
      <c r="J5" s="22">
        <v>0.95</v>
      </c>
      <c r="K5" s="22">
        <v>0.95</v>
      </c>
    </row>
    <row r="6" spans="1:11" ht="15">
      <c r="A6" s="32"/>
      <c r="B6" s="5" t="s">
        <v>16</v>
      </c>
      <c r="C6" s="18">
        <v>0.98511904761905</v>
      </c>
      <c r="D6" s="11">
        <v>0.9716840536512668</v>
      </c>
      <c r="E6" s="11">
        <v>0.9789029535864979</v>
      </c>
      <c r="F6" s="11">
        <v>0.9702823179791976</v>
      </c>
      <c r="G6" s="6">
        <v>0.9788961038961039</v>
      </c>
      <c r="H6" s="11">
        <v>0.9651898734177216</v>
      </c>
      <c r="I6" s="22">
        <v>0.95</v>
      </c>
      <c r="J6" s="22">
        <v>0.95</v>
      </c>
      <c r="K6" s="22">
        <v>0.95</v>
      </c>
    </row>
    <row r="7" spans="1:11" ht="15">
      <c r="A7" s="33"/>
      <c r="B7" s="24" t="s">
        <v>26</v>
      </c>
      <c r="C7" s="8">
        <v>0.98029243483789</v>
      </c>
      <c r="D7" s="20">
        <v>0.9739776951672863</v>
      </c>
      <c r="E7" s="21">
        <v>0.9754450583179864</v>
      </c>
      <c r="F7" s="21">
        <v>0.967983651226158</v>
      </c>
      <c r="G7" s="8">
        <v>0.9741435035552682</v>
      </c>
      <c r="H7" s="21">
        <v>0.9645203679369251</v>
      </c>
      <c r="I7" s="22">
        <v>0.95</v>
      </c>
      <c r="J7" s="22">
        <v>0.95</v>
      </c>
      <c r="K7" s="22">
        <v>0.95</v>
      </c>
    </row>
    <row r="8" spans="1:11" ht="15">
      <c r="A8" s="31" t="s">
        <v>23</v>
      </c>
      <c r="B8" s="5" t="s">
        <v>15</v>
      </c>
      <c r="C8" s="6">
        <v>0.96916299559471</v>
      </c>
      <c r="D8" s="11">
        <v>0.98</v>
      </c>
      <c r="E8" s="11">
        <v>0.9689737470167065</v>
      </c>
      <c r="F8" s="11">
        <v>0.987012987012987</v>
      </c>
      <c r="G8" s="6">
        <v>0.9865168539325843</v>
      </c>
      <c r="H8" s="11">
        <v>0.992665036674817</v>
      </c>
      <c r="I8" s="22">
        <v>0.95</v>
      </c>
      <c r="J8" s="22">
        <v>0.95</v>
      </c>
      <c r="K8" s="22">
        <v>0.95</v>
      </c>
    </row>
    <row r="9" spans="1:11" ht="15">
      <c r="A9" s="32"/>
      <c r="B9" s="5" t="s">
        <v>12</v>
      </c>
      <c r="C9" s="6">
        <v>0.99539170506912</v>
      </c>
      <c r="D9" s="11">
        <v>1</v>
      </c>
      <c r="E9" s="11">
        <v>0.9955654101995566</v>
      </c>
      <c r="F9" s="11">
        <v>0.994579945799458</v>
      </c>
      <c r="G9" s="6">
        <v>0.988558352402746</v>
      </c>
      <c r="H9" s="11">
        <v>0.9847494553376906</v>
      </c>
      <c r="I9" s="22">
        <v>0.95</v>
      </c>
      <c r="J9" s="22">
        <v>0.95</v>
      </c>
      <c r="K9" s="22">
        <v>0.95</v>
      </c>
    </row>
    <row r="10" spans="1:11" ht="15">
      <c r="A10" s="32"/>
      <c r="B10" s="5" t="s">
        <v>14</v>
      </c>
      <c r="C10" s="6">
        <v>0.99365750528541</v>
      </c>
      <c r="D10" s="11">
        <v>0.9856115107913669</v>
      </c>
      <c r="E10" s="11">
        <v>0.9738955823293173</v>
      </c>
      <c r="F10" s="11">
        <v>0.9650092081031307</v>
      </c>
      <c r="G10" s="6">
        <v>0.9524564183835182</v>
      </c>
      <c r="H10" s="11">
        <v>0.946</v>
      </c>
      <c r="I10" s="22">
        <v>0.95</v>
      </c>
      <c r="J10" s="22">
        <v>0.95</v>
      </c>
      <c r="K10" s="22">
        <v>0.95</v>
      </c>
    </row>
    <row r="11" spans="1:11" ht="15">
      <c r="A11" s="32"/>
      <c r="B11" s="5" t="s">
        <v>13</v>
      </c>
      <c r="C11" s="6">
        <v>0.98013245033113</v>
      </c>
      <c r="D11" s="11">
        <v>0.9548872180451128</v>
      </c>
      <c r="E11" s="11">
        <v>0.9728813559322034</v>
      </c>
      <c r="F11" s="11">
        <v>0.9789473684210527</v>
      </c>
      <c r="G11" s="6">
        <v>0.9875776397515528</v>
      </c>
      <c r="H11" s="11">
        <v>0.9814814814814815</v>
      </c>
      <c r="I11" s="22">
        <v>0.95</v>
      </c>
      <c r="J11" s="22">
        <v>0.95</v>
      </c>
      <c r="K11" s="22">
        <v>0.95</v>
      </c>
    </row>
    <row r="12" spans="1:11" ht="15">
      <c r="A12" s="33"/>
      <c r="B12" s="24" t="s">
        <v>27</v>
      </c>
      <c r="C12" s="8">
        <v>0.98496692723993</v>
      </c>
      <c r="D12" s="20">
        <v>0.982546864899806</v>
      </c>
      <c r="E12" s="21">
        <v>0.9783523752254961</v>
      </c>
      <c r="F12" s="21">
        <v>0.9801084990958409</v>
      </c>
      <c r="G12" s="8">
        <v>0.9754768392370572</v>
      </c>
      <c r="H12" s="21">
        <v>0.9745862884160756</v>
      </c>
      <c r="I12" s="22">
        <v>0.95</v>
      </c>
      <c r="J12" s="22">
        <v>0.95</v>
      </c>
      <c r="K12" s="22">
        <v>0.95</v>
      </c>
    </row>
    <row r="13" spans="1:11" ht="15">
      <c r="A13" s="31" t="s">
        <v>24</v>
      </c>
      <c r="B13" s="5" t="s">
        <v>3</v>
      </c>
      <c r="C13" s="6">
        <v>0.8125</v>
      </c>
      <c r="D13" s="11">
        <v>0.7647058823529411</v>
      </c>
      <c r="E13" s="11">
        <v>0.8260869565217391</v>
      </c>
      <c r="F13" s="11">
        <v>0.8333333333333334</v>
      </c>
      <c r="G13" s="6">
        <v>0.15</v>
      </c>
      <c r="H13" s="11">
        <v>0</v>
      </c>
      <c r="I13" s="22">
        <v>0.95</v>
      </c>
      <c r="J13" s="22">
        <v>0.95</v>
      </c>
      <c r="K13" s="22">
        <v>0.95</v>
      </c>
    </row>
    <row r="14" spans="1:11" ht="15">
      <c r="A14" s="32"/>
      <c r="B14" s="5" t="s">
        <v>10</v>
      </c>
      <c r="C14" s="11">
        <v>0.13114754098361</v>
      </c>
      <c r="D14" s="11">
        <v>0.09836065573770492</v>
      </c>
      <c r="E14" s="11">
        <v>0.09615384615384616</v>
      </c>
      <c r="F14" s="11">
        <v>0.11666666666666667</v>
      </c>
      <c r="G14" s="11">
        <v>0.10309278350515463</v>
      </c>
      <c r="H14" s="11">
        <v>0.11214953271028037</v>
      </c>
      <c r="I14" s="22">
        <v>0.95</v>
      </c>
      <c r="J14" s="22">
        <v>0.95</v>
      </c>
      <c r="K14" s="22">
        <v>0.95</v>
      </c>
    </row>
    <row r="15" spans="1:11" ht="15">
      <c r="A15" s="32"/>
      <c r="B15" s="5" t="s">
        <v>9</v>
      </c>
      <c r="C15" s="6">
        <v>0.96153846153846</v>
      </c>
      <c r="D15" s="11">
        <v>0.9375</v>
      </c>
      <c r="E15" s="11">
        <v>0.9305555555555556</v>
      </c>
      <c r="F15" s="11">
        <v>1</v>
      </c>
      <c r="G15" s="6">
        <v>0.9819819819819819</v>
      </c>
      <c r="H15" s="11">
        <v>0.9807692307692307</v>
      </c>
      <c r="I15" s="22">
        <v>0.95</v>
      </c>
      <c r="J15" s="22">
        <v>0.95</v>
      </c>
      <c r="K15" s="22">
        <v>0.95</v>
      </c>
    </row>
    <row r="16" spans="1:11" ht="15">
      <c r="A16" s="32"/>
      <c r="B16" s="5" t="s">
        <v>8</v>
      </c>
      <c r="C16" s="6">
        <v>0.96666666666667</v>
      </c>
      <c r="D16" s="11">
        <v>0.9702970297029703</v>
      </c>
      <c r="E16" s="11">
        <v>0.9764705882352941</v>
      </c>
      <c r="F16" s="11">
        <v>0.9896907216494846</v>
      </c>
      <c r="G16" s="6">
        <v>0.47619047619047616</v>
      </c>
      <c r="H16" s="11">
        <v>0.9380530973451328</v>
      </c>
      <c r="I16" s="22">
        <v>0.95</v>
      </c>
      <c r="J16" s="22">
        <v>0.95</v>
      </c>
      <c r="K16" s="22">
        <v>0.95</v>
      </c>
    </row>
    <row r="17" spans="1:11" ht="15">
      <c r="A17" s="32"/>
      <c r="B17" s="5" t="s">
        <v>7</v>
      </c>
      <c r="C17" s="6">
        <v>0.99337748344371</v>
      </c>
      <c r="D17" s="11">
        <v>1</v>
      </c>
      <c r="E17" s="11">
        <v>0.9583333333333334</v>
      </c>
      <c r="F17" s="11">
        <v>0.9920634920634921</v>
      </c>
      <c r="G17" s="6">
        <v>0.9481865284974094</v>
      </c>
      <c r="H17" s="11">
        <v>0.9771428571428571</v>
      </c>
      <c r="I17" s="22">
        <v>0.95</v>
      </c>
      <c r="J17" s="22">
        <v>0.95</v>
      </c>
      <c r="K17" s="22">
        <v>0.95</v>
      </c>
    </row>
    <row r="18" spans="1:11" ht="15">
      <c r="A18" s="32"/>
      <c r="B18" s="5" t="s">
        <v>6</v>
      </c>
      <c r="C18" s="6">
        <v>0.93220338983051</v>
      </c>
      <c r="D18" s="11">
        <v>0.9558823529411765</v>
      </c>
      <c r="E18" s="11">
        <v>0.9152542372881356</v>
      </c>
      <c r="F18" s="11">
        <v>0.9137931034482759</v>
      </c>
      <c r="G18" s="6">
        <v>0.8787878787878788</v>
      </c>
      <c r="H18" s="11">
        <v>0.9545454545454546</v>
      </c>
      <c r="I18" s="22">
        <v>0.95</v>
      </c>
      <c r="J18" s="22">
        <v>0.95</v>
      </c>
      <c r="K18" s="22">
        <v>0.95</v>
      </c>
    </row>
    <row r="19" spans="1:11" ht="15">
      <c r="A19" s="32"/>
      <c r="B19" s="5" t="s">
        <v>2</v>
      </c>
      <c r="C19" s="6">
        <v>0.92553191489362</v>
      </c>
      <c r="D19" s="11">
        <v>0.9162995594713657</v>
      </c>
      <c r="E19" s="11">
        <v>0.881578947368421</v>
      </c>
      <c r="F19" s="11">
        <v>0.888</v>
      </c>
      <c r="G19" s="6">
        <v>0.9696969696969697</v>
      </c>
      <c r="H19" s="11">
        <v>0.9635258358662614</v>
      </c>
      <c r="I19" s="22">
        <v>0.95</v>
      </c>
      <c r="J19" s="22">
        <v>0.95</v>
      </c>
      <c r="K19" s="22">
        <v>0.95</v>
      </c>
    </row>
    <row r="20" spans="1:11" ht="15">
      <c r="A20" s="32"/>
      <c r="B20" s="5" t="s">
        <v>5</v>
      </c>
      <c r="C20" s="6">
        <v>0.30909090909091</v>
      </c>
      <c r="D20" s="11">
        <v>0.3835616438356164</v>
      </c>
      <c r="E20" s="11">
        <v>0.5</v>
      </c>
      <c r="F20" s="11">
        <v>0.5540540540540541</v>
      </c>
      <c r="G20" s="6">
        <v>0.48</v>
      </c>
      <c r="H20" s="11">
        <v>0.532608695652174</v>
      </c>
      <c r="I20" s="22">
        <v>0.95</v>
      </c>
      <c r="J20" s="22">
        <v>0.95</v>
      </c>
      <c r="K20" s="22">
        <v>0.95</v>
      </c>
    </row>
    <row r="21" spans="1:11" ht="15">
      <c r="A21" s="32"/>
      <c r="B21" s="5" t="s">
        <v>11</v>
      </c>
      <c r="C21" s="6">
        <v>0.93269230769231</v>
      </c>
      <c r="D21" s="11">
        <v>0.9803921568627451</v>
      </c>
      <c r="E21" s="11">
        <v>0.9536423841059603</v>
      </c>
      <c r="F21" s="11">
        <v>0.9548022598870056</v>
      </c>
      <c r="G21" s="6">
        <v>0.9797979797979798</v>
      </c>
      <c r="H21" s="11">
        <v>1</v>
      </c>
      <c r="I21" s="22">
        <v>0.95</v>
      </c>
      <c r="J21" s="22">
        <v>0.95</v>
      </c>
      <c r="K21" s="22">
        <v>0.95</v>
      </c>
    </row>
    <row r="22" spans="1:11" ht="15">
      <c r="A22" s="32"/>
      <c r="B22" s="5" t="s">
        <v>4</v>
      </c>
      <c r="C22" s="6">
        <v>0.25</v>
      </c>
      <c r="D22" s="11">
        <v>0.5</v>
      </c>
      <c r="E22" s="11">
        <v>0.2777777777777778</v>
      </c>
      <c r="F22" s="11">
        <v>0.15789473684210525</v>
      </c>
      <c r="G22" s="6">
        <v>0.2777777777777778</v>
      </c>
      <c r="H22" s="11">
        <v>0.23076923076923078</v>
      </c>
      <c r="I22" s="22">
        <v>0.95</v>
      </c>
      <c r="J22" s="22">
        <v>0.95</v>
      </c>
      <c r="K22" s="22">
        <v>0.95</v>
      </c>
    </row>
    <row r="23" spans="1:11" ht="15">
      <c r="A23" s="32"/>
      <c r="B23" s="5" t="s">
        <v>1</v>
      </c>
      <c r="C23" s="6">
        <v>0.94252873563218</v>
      </c>
      <c r="D23" s="11">
        <v>0.9739130434782609</v>
      </c>
      <c r="E23" s="11">
        <v>0.968421052631579</v>
      </c>
      <c r="F23" s="11">
        <v>0.9811320754716981</v>
      </c>
      <c r="G23" s="6">
        <v>0.9714285714285714</v>
      </c>
      <c r="H23" s="11">
        <v>0.9708029197080292</v>
      </c>
      <c r="I23" s="22">
        <v>0.95</v>
      </c>
      <c r="J23" s="22">
        <v>0.95</v>
      </c>
      <c r="K23" s="22">
        <v>0.95</v>
      </c>
    </row>
    <row r="24" spans="1:11" ht="15">
      <c r="A24" s="32"/>
      <c r="B24" s="5" t="s">
        <v>0</v>
      </c>
      <c r="C24" s="6">
        <v>0.91304347826087</v>
      </c>
      <c r="D24" s="11">
        <v>0.9074074074074074</v>
      </c>
      <c r="E24" s="11">
        <v>0.9442508710801394</v>
      </c>
      <c r="F24" s="11">
        <v>0.9466192170818505</v>
      </c>
      <c r="G24" s="6">
        <v>0.9469964664310954</v>
      </c>
      <c r="H24" s="11">
        <v>0.9592760180995475</v>
      </c>
      <c r="I24" s="22">
        <v>0.95</v>
      </c>
      <c r="J24" s="22">
        <v>0.95</v>
      </c>
      <c r="K24" s="22">
        <v>0.95</v>
      </c>
    </row>
    <row r="25" spans="1:11" ht="15">
      <c r="A25" s="33"/>
      <c r="B25" s="24" t="s">
        <v>28</v>
      </c>
      <c r="C25" s="8">
        <v>0.85485307212823</v>
      </c>
      <c r="D25" s="20">
        <v>0.8575107296137339</v>
      </c>
      <c r="E25" s="21">
        <v>0.8624213836477987</v>
      </c>
      <c r="F25" s="21">
        <v>0.8778513612950699</v>
      </c>
      <c r="G25" s="8">
        <v>0.8302954116907605</v>
      </c>
      <c r="H25" s="21">
        <v>0.8566131025957973</v>
      </c>
      <c r="I25" s="22">
        <v>0.95</v>
      </c>
      <c r="J25" s="22">
        <v>0.95</v>
      </c>
      <c r="K25" s="22">
        <v>0.95</v>
      </c>
    </row>
    <row r="26" spans="1:11" ht="15">
      <c r="A26" s="17" t="s">
        <v>19</v>
      </c>
      <c r="B26" s="23"/>
      <c r="C26" s="8">
        <v>0.94975911906401</v>
      </c>
      <c r="D26" s="20">
        <v>0.9456773000462321</v>
      </c>
      <c r="E26" s="21">
        <v>0.9450043821209465</v>
      </c>
      <c r="F26" s="21">
        <v>0.9451627284886313</v>
      </c>
      <c r="G26" s="8">
        <v>0.93</v>
      </c>
      <c r="H26" s="21">
        <v>0.93</v>
      </c>
      <c r="I26" s="22">
        <v>0.95</v>
      </c>
      <c r="J26" s="22">
        <v>0.95</v>
      </c>
      <c r="K26" s="22">
        <v>0.95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2017-04-24T06:22:48Z</dcterms:modified>
  <cp:category/>
  <cp:version/>
  <cp:contentType/>
  <cp:contentStatus/>
</cp:coreProperties>
</file>